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docs.live.net/669c338ba17a88a9/Documents/STC Data/TOWN CLERK-Data-FOLDER/COUNCIL MEETINGS (inc Agenda^JMins^Jetc)/AGENDA REPORTS/2024-2025/"/>
    </mc:Choice>
  </mc:AlternateContent>
  <xr:revisionPtr revIDLastSave="1" documentId="13_ncr:1_{B999DD8C-22F9-3E4A-9FE0-9A8AB4210886}" xr6:coauthVersionLast="47" xr6:coauthVersionMax="47" xr10:uidLastSave="{904CFE59-E4FB-4003-9926-76E7660CAC34}"/>
  <bookViews>
    <workbookView xWindow="-120" yWindow="-120" windowWidth="29040" windowHeight="15720" xr2:uid="{B68B239B-8FFA-8642-B649-8CC25535432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L27" i="1" l="1"/>
  <c r="BG27" i="1"/>
  <c r="BH27" i="1"/>
  <c r="BI27" i="1"/>
  <c r="BJ27" i="1"/>
  <c r="BK27" i="1"/>
  <c r="BD27" i="1"/>
  <c r="BE27" i="1"/>
  <c r="BF27" i="1"/>
  <c r="BC27" i="1"/>
  <c r="P27" i="1"/>
  <c r="Q27" i="1"/>
  <c r="R27" i="1"/>
  <c r="S27" i="1"/>
  <c r="T27" i="1"/>
  <c r="V27" i="1"/>
  <c r="W27" i="1"/>
  <c r="X27" i="1"/>
  <c r="Y27" i="1"/>
  <c r="Z27" i="1"/>
  <c r="AA27" i="1"/>
  <c r="AB27" i="1"/>
  <c r="AC27" i="1"/>
  <c r="AD27" i="1"/>
  <c r="AE27" i="1"/>
  <c r="AF27" i="1"/>
  <c r="AG27" i="1"/>
  <c r="AH27" i="1"/>
  <c r="AI27" i="1"/>
  <c r="AJ27" i="1"/>
  <c r="AK27" i="1"/>
  <c r="AL27" i="1"/>
  <c r="AM27" i="1"/>
  <c r="AN27" i="1"/>
  <c r="AO27" i="1"/>
  <c r="U27" i="1"/>
</calcChain>
</file>

<file path=xl/sharedStrings.xml><?xml version="1.0" encoding="utf-8"?>
<sst xmlns="http://schemas.openxmlformats.org/spreadsheetml/2006/main" count="194" uniqueCount="179">
  <si>
    <t>Visit Sidmouth Metrix</t>
  </si>
  <si>
    <t>Website</t>
  </si>
  <si>
    <t>Social Media</t>
  </si>
  <si>
    <t>Newsletter</t>
  </si>
  <si>
    <t>Revenue</t>
  </si>
  <si>
    <t>% Web Cam</t>
  </si>
  <si>
    <t xml:space="preserve">Facebook </t>
  </si>
  <si>
    <t>Memberships</t>
  </si>
  <si>
    <t>Gold</t>
  </si>
  <si>
    <t xml:space="preserve">Silver </t>
  </si>
  <si>
    <t>Bronze</t>
  </si>
  <si>
    <t>Advertising Spend</t>
  </si>
  <si>
    <t>Advertising Campaign</t>
  </si>
  <si>
    <t>CTR</t>
  </si>
  <si>
    <t>Reach</t>
  </si>
  <si>
    <t>Competition</t>
  </si>
  <si>
    <t>Entries</t>
  </si>
  <si>
    <t>Merchandise</t>
  </si>
  <si>
    <t>PR - press mentions</t>
  </si>
  <si>
    <t>Instagram</t>
  </si>
  <si>
    <t xml:space="preserve">Engagement </t>
  </si>
  <si>
    <t>Engagement</t>
  </si>
  <si>
    <t>eg .survey, signage, training, etc</t>
  </si>
  <si>
    <t>Users</t>
  </si>
  <si>
    <t>Page Views</t>
  </si>
  <si>
    <t>Duration</t>
  </si>
  <si>
    <t>#</t>
  </si>
  <si>
    <t>Members Stats</t>
  </si>
  <si>
    <t>Newletter Open rate</t>
  </si>
  <si>
    <t>Blog</t>
  </si>
  <si>
    <t>Total Members</t>
  </si>
  <si>
    <t>Projects</t>
  </si>
  <si>
    <t>Sidmouth Gin</t>
  </si>
  <si>
    <t>Vicroia Hotel</t>
  </si>
  <si>
    <t>14 Miles East</t>
  </si>
  <si>
    <t>Annies of Sidmouth</t>
  </si>
  <si>
    <t>Hotel Elizabeth</t>
  </si>
  <si>
    <t>Dukes</t>
  </si>
  <si>
    <t>Something Lovely</t>
  </si>
  <si>
    <t>Sweetcombe</t>
  </si>
  <si>
    <t>Dairy Shop</t>
  </si>
  <si>
    <t>Royal Glen</t>
  </si>
  <si>
    <t>Fossil House Gin</t>
  </si>
  <si>
    <t>Crealy</t>
  </si>
  <si>
    <t>Oakdown</t>
  </si>
  <si>
    <t>Pecorama</t>
  </si>
  <si>
    <t>Platinum</t>
  </si>
  <si>
    <t>Map (gross of commission 35%)</t>
  </si>
  <si>
    <t>Website and guide ( Gross of Commission 45%)</t>
  </si>
  <si>
    <t>12 items</t>
  </si>
  <si>
    <t>10 items</t>
  </si>
  <si>
    <t>14 items</t>
  </si>
  <si>
    <t>21 items</t>
  </si>
  <si>
    <t>28 items</t>
  </si>
  <si>
    <t>8 items</t>
  </si>
  <si>
    <t>2 items</t>
  </si>
  <si>
    <t>33 items</t>
  </si>
  <si>
    <t>1 item</t>
  </si>
  <si>
    <t>7 items</t>
  </si>
  <si>
    <t>4 items</t>
  </si>
  <si>
    <t>0 items</t>
  </si>
  <si>
    <t>Banner adverts</t>
  </si>
  <si>
    <t>Newsletter subscribers</t>
  </si>
  <si>
    <t>Welcome back</t>
  </si>
  <si>
    <t>welcome back</t>
  </si>
  <si>
    <t>Before Ignyte</t>
  </si>
  <si>
    <t>Shoulder season camapign</t>
  </si>
  <si>
    <t>Independent shopping</t>
  </si>
  <si>
    <t xml:space="preserve">Last minute bookings </t>
  </si>
  <si>
    <t xml:space="preserve">Channel 5 </t>
  </si>
  <si>
    <t>website launch</t>
  </si>
  <si>
    <t>Guardian global</t>
  </si>
  <si>
    <t>Liaise and organise filming of local shop for video campaign.</t>
  </si>
  <si>
    <t>Ordanance Survey content sent</t>
  </si>
  <si>
    <t>Sell, design and print the Town Map for 2021 and introduce the first digital town guide</t>
  </si>
  <si>
    <t>Launch online booking for attractions and activites onto Visit Sidmouth</t>
  </si>
  <si>
    <t>Write an distribute the Covid recovery response survey from Visit Sidmouth. Train all TIC staff on using Visit Sidmouth and also how to use social media</t>
  </si>
  <si>
    <t>Work with Cosmic in Honiton to build a series of training courses for Sidmouth businesses on digital skills and launch these to all members.</t>
  </si>
  <si>
    <t>https://www.dailymail.co.uk/news/article-9390127/Devon-seaside-resort-turns-sea-yellow-investment-banker-left-town-entire-fortune.html</t>
  </si>
  <si>
    <t>Design and liaise with printers for posters and banners in the town for Covid action points, Be kind, respect and protect, plan, book &amp; visit, discover escape and explore</t>
  </si>
  <si>
    <t>Nub news, cVisit Sidmouth on course to hit 1 million page views</t>
  </si>
  <si>
    <t>Arrange for more maps to be printed as stock had run out. Support Sidmouth In Bloom on Crowdfunding ideas. Start work on merchandise for TIC. Send details to folk festival for sponsorship.</t>
  </si>
  <si>
    <t>Merchanise arrived in TIC and arranged TIC staff clothing. Arrange TIC grand opening, design invitiations, send out and collate attendance. Run a table at the airshow and sell the merchandise for the TIC.</t>
  </si>
  <si>
    <t>Grand opening of the TIC. Design and write the digital guide for 2022.</t>
  </si>
  <si>
    <t>Work on ideas and quotes for the IRF bid. Liaise with Vivid for the East Devonly campaign. Meet with the Bagel Shop to try and arrange for them to stock the merchandise. Compile survey responses for the bid.</t>
  </si>
  <si>
    <t>Work on a organic campaign for romatic breaks for Feb half term. Work with the walking festival. Vivid and East Devonly campaign.</t>
  </si>
  <si>
    <t>Launch the Visit Sidmouth shop on the website. Design and arrange the advert for Sidmouth in the Visit Devon guide. Design and launch the new look town map for 2022.</t>
  </si>
  <si>
    <t>Work with Sidmouth Jazz festival. Deliver new town maps. Jurassic Coast meetings. Content for small grants awards letters.</t>
  </si>
  <si>
    <t>Simpleview blog to all DMO's</t>
  </si>
  <si>
    <t>Redesign and write the grant funding application forms for STC. Ongoing comms with Vivid. Delivery of town maps.</t>
  </si>
  <si>
    <t>Book now campaign creative and delivery plan for July and August. Support with project manager recruitment for the bid.</t>
  </si>
  <si>
    <t xml:space="preserve">Air show survey results press release </t>
  </si>
  <si>
    <t xml:space="preserve">National geographic journailist in Sidmouth. </t>
  </si>
  <si>
    <t>Content creation, privicy policy, GDPR compliance, Membership packs, New instagram, Laise on paid for ads, workon vieo content</t>
  </si>
  <si>
    <t>Content creation, privicy policy, GDPR compliance, Membership packs, New instagram, Liaise on paid for ads, work on video content for website pages</t>
  </si>
  <si>
    <t>Content creation, privicy policy, GDPR compliance, Membership packs, New instagram, Liaise on paid for ads, workon video content</t>
  </si>
  <si>
    <t>Content creation, privicy policy, GDPR compliance, Membership packs, New instagram, Liaise on paid for ads, work on video content</t>
  </si>
  <si>
    <t>Built new website and launched in August, press release to promote new site and work with businesses to get messages out.</t>
  </si>
  <si>
    <t>Presentation to the Chamber. Create and manage shoulder season campaign. Drive membership messaging</t>
  </si>
  <si>
    <t>Promote the Visit Sidmouth digital guide and get messaging out to all businesses around funding and loans for Covid</t>
  </si>
  <si>
    <t>Design artwork for the DC Cricket Club programme. Work with Jeff on the new TIC, video footage and brand awareness as well as layout of collateral</t>
  </si>
  <si>
    <t>Launch independent shops campaign to members and send out interest forms to arrange filming etc.</t>
  </si>
  <si>
    <t xml:space="preserve">Write and distribute the Business survey and the sustainabiility survey to businesses. Launch independent shopping campaign. Work with the walking festival on their return post Covid. </t>
  </si>
  <si>
    <t xml:space="preserve">Start work on redesign of entry signs to the town. East Devonly fims liaison to ensure Sidmouth was included. </t>
  </si>
  <si>
    <t xml:space="preserve">Delivery of maps in town, continued work on signs. Send details for Visit South Devon group travel campaign. </t>
  </si>
  <si>
    <t>Launch book now campaign organic and paid for. Liaise with Connaught at Christmas. Support the work on the the Airshow survey. EDDC tourism strategy discussions.</t>
  </si>
  <si>
    <t>Work on the bid response and marketing plans for all 5 towns. Arranmge Ignyte team to attend the Airshow, create sheets for data collection. Ignyte team to carry out data collection form visitors.</t>
  </si>
  <si>
    <t xml:space="preserve">Redesign the Visit Sidmouth advert for the Visit Devon guide 2023. Work on the Christmas in Sidmouth campaign and collaboration. </t>
  </si>
  <si>
    <t>Herald - Tourism Boost</t>
  </si>
  <si>
    <t>https://www.devonlive.com/news/devon-news/sidmouth-kingsbridge-roaring-back-after-7606803?fbclid=IwAR14Q3oB2xWFzYTrp9p_kjbarTX6AFMVUIy1dtji16YLSqmhAf9sSs52i28</t>
  </si>
  <si>
    <t>https://www.devonlive.com/news/devon-news/timeless-charm-pushes-sidmouth-top-7184680?fbclid=IwAR0c-hMLWPIC4oGXJu0ShiiozxL4EaxUFVdmghUA6sNXrA-Z4OPbEUyRQEo</t>
  </si>
  <si>
    <t>https://www.theguardian.com/lifeandstyle/2021/nov/28/the-uks-50-most-fabulous-independent-shops?CMP=Share_iOSApp_Other</t>
  </si>
  <si>
    <t>Town map</t>
  </si>
  <si>
    <t>Extra web page</t>
  </si>
  <si>
    <t>Gilbert Stephen and Sweetcombe Holidays</t>
  </si>
  <si>
    <t>26 items</t>
  </si>
  <si>
    <t>3 items</t>
  </si>
  <si>
    <t>Christmas in Sidmouth</t>
  </si>
  <si>
    <t>Herald - Christmas in Sidmouth boost puff</t>
  </si>
  <si>
    <t xml:space="preserve">https://www.devonlive.com/whats-on/whats-on-news/devons-top-10-best-places-8171928 </t>
  </si>
  <si>
    <t>Photographer from Made in Engalnd stayed in Sidmouth for the Visit England marketing campaign</t>
  </si>
  <si>
    <t>Design the Visit Sidmouth advert for the Devon County Criocket Programme. Creating content, designing pages and migrating all content to the new CMS for the new website. Cont on Coast meets country</t>
  </si>
  <si>
    <t>Christmas video for campaign. Work with partner towns for coast meets country. Cont on Coast meets country. Design and creation of the Town Map</t>
  </si>
  <si>
    <t>Creating content, designing pages and migrating all content to the new CMS for the new website. Cont on Coast meets country. Design and creation of the Town Map</t>
  </si>
  <si>
    <t>New microsite agreement with Visit Devon. Cont on Coast meets country. Design and creation of the Town Map. Desiogn and creeation of the interactive map for the new website.</t>
  </si>
  <si>
    <t>Devon Art Academy</t>
  </si>
  <si>
    <t>Afternoon tea at Victoria Hotel</t>
  </si>
  <si>
    <t>2 night stay at Oakdown glamping</t>
  </si>
  <si>
    <t>Event video campaign</t>
  </si>
  <si>
    <t>Supplied Visit Devon with collaterall which included Sidmouth for the Camping and Caravanning Show at the NEC. Creating content, designing pages and migrating all content to the new CMS for the new website. Cont on Coast meets country</t>
  </si>
  <si>
    <t>https://www.mylondon.news/lifestyle/travel/pretty-seaside-town-once-named-26729079</t>
  </si>
  <si>
    <t xml:space="preserve"> </t>
  </si>
  <si>
    <t>Organise new town map dispensers for the car parks with Chris Holland. Design and publish the Visit Sidmouth guide 2023.</t>
  </si>
  <si>
    <t>NEW WEBSITE LAUNCH, Ordered and designed new childrens T-shirts for the TIC to sell.Attend and pr4esent at meeting with EDDC. Design and print the Visit Sidmouth Town Maps for 2023 and arrange delivery.</t>
  </si>
  <si>
    <t>Ordered and designed a replacement giant deck chair for the sea front. Organise a Sunday Times journalist for Ottery. Arrange apresentation to Seaton C of Commerce. Adding products to the Visit Sidmouth shop.</t>
  </si>
  <si>
    <t>https://www.bbc.co.uk/news/uk-england-devon-65609111</t>
  </si>
  <si>
    <t>GA4</t>
  </si>
  <si>
    <t>Fields Gift Card</t>
  </si>
  <si>
    <t>2 course meal at Harbour Hotel</t>
  </si>
  <si>
    <t>Working on C&amp;C project. Workiing with Kyle on video for family breaks. Presented to Seaton Chamber. Face to face meeting with Ottery TC. Meetings with Barrie from Axminster.Order more shopping bags for th4e shop/TIC. Spent the day visiting businesses in Ottery for C&amp;C.</t>
  </si>
  <si>
    <t>https://www.mirror.co.uk/travel/stunning-uk-seaside-town-locals-30387670</t>
  </si>
  <si>
    <t>Generated costs for Axminster and presented to Barrie. Support In Bloom with their presentation. Worked with Kyle on family video content. Attended C&amp;C steering group meeting.</t>
  </si>
  <si>
    <t>Met with Sid Valley Biodiversity group to discuss walks on Visit Sidmouth and how t take this forward. Proposal for routes functionality sent ot Hilary for discussion at TAG. Visit to Budleigh followed by many phone calls with the TC to look at the way forward. Out reach promotion for the Air Show</t>
  </si>
  <si>
    <t>https://eastdevonnews.co.uk/2023/06/06/when-is-sidmouth-airshow-2023-2/</t>
  </si>
  <si>
    <t>https://eastdevonnews.co.uk/2023/08/24/what-time-is-sidmouth-air-show-2023/  https://sidmouth.nub.news/news/local-news/timings-confirmed-for-sidmouth-airshow-2023-196214  https://www.bbc.co.uk/news/uk-england-devon-66594603</t>
  </si>
  <si>
    <t>Sessions / event count in GA4 from Aug 23</t>
  </si>
  <si>
    <t>Airshow</t>
  </si>
  <si>
    <t>£100 Fields Gift Card</t>
  </si>
  <si>
    <t>Page Views / event count on listings from GA4 from June</t>
  </si>
  <si>
    <t>Trails built on the website using the new software. C&amp;C continuation with Town councils and businesses. Attened meeting in Axminster with Hilary. Started on the legacy document for C&amp;C. Attende stakeholder meeting for C&amp;C</t>
  </si>
  <si>
    <t xml:space="preserve">Attended a meeting with Budleigh and agreed a way forward. Wrote the final version of the legacy plan for C&amp;C. Attended meeting with Honiton. Campaign to all businesses for more products for the online shop. Attened the stakeholder meeting. Budlight signed the contract for 2024. Improved the sustainability pages on Visit Sidmouth </t>
  </si>
  <si>
    <t>All new content for Honiton written. Meeting with Alie at Voyage on sustainlability content. Arramge new logo for changemaker champions to be added to website. Arramged secondary navigation for the website. Updated content written for Visit Sidmouth. Meta data rewritten inline with key words from research.</t>
  </si>
  <si>
    <t>Visit Devon FAM trip with US buyers.</t>
  </si>
  <si>
    <t>Engaged sessions GA4</t>
  </si>
  <si>
    <t>Visit Devon press trip - Guardian</t>
  </si>
  <si>
    <t>Visit Devon FAM trip - USA travel agents</t>
  </si>
  <si>
    <t xml:space="preserve">Organic Christmas shopping in Sidmouth campaign. IRF reporting and powerpoint presentation decks. Creation of secondary navigation on visit Sidmouth. </t>
  </si>
  <si>
    <t>Walking maps, tours and walks with kevin, Ed and Jon. Coast and country steering group meetings and reports. Lots of work on trail, riding,cylcing routes</t>
  </si>
  <si>
    <t xml:space="preserve">Work experience to work with Visit Sidmouth team. Coast and Country pages recreated on Visit Sidmouth. Cont. routes and walks. TAG meeting. </t>
  </si>
  <si>
    <t>Firepit comp with Kings Garden Centre</t>
  </si>
  <si>
    <t xml:space="preserve">Photo competition </t>
  </si>
  <si>
    <t>138 entries</t>
  </si>
  <si>
    <t>Family ticket for Seaton Tramway</t>
  </si>
  <si>
    <t>TikTok</t>
  </si>
  <si>
    <t>44,000 views</t>
  </si>
  <si>
    <t xml:space="preserve">Views </t>
  </si>
  <si>
    <t>Likes</t>
  </si>
  <si>
    <t>Budget friendly Sidmouth</t>
  </si>
  <si>
    <t>Clicks</t>
  </si>
  <si>
    <t>Hosted a journalist from I Magazine in Simdouth</t>
  </si>
  <si>
    <t xml:space="preserve">Work with Ed Dolphin and Kevn on routes. Working with the Work experience. Working on the virtual tour. Sustainability video. Promotion for English Tourism Week. </t>
  </si>
  <si>
    <t xml:space="preserve">Working on the first drafts of the family videos for summer. Cont work on the tree trails. </t>
  </si>
  <si>
    <t>https://www.express.co.uk/news/uk/1902328/sidmouth-devon-experiencing-small-business-boom</t>
  </si>
  <si>
    <t xml:space="preserve">TAG meeting. LVEP announcement out to all  members. Distribute Town Maps. Manage comms on Crypto outbreak. Cont. Coast and Country work. Cont to work on families video for Summer. </t>
  </si>
  <si>
    <t>Cont. Coast and Country work. Catch up on TAG. New content written for main landing pages for Summer. Work on list of family free/ low cost activites. Dementia friendly Sidmouth. Manage recording of family video. Embed virtual tour on Visit Sidmouth.</t>
  </si>
  <si>
    <t>Cont to work on modal windows for virtual tour. Meeting with Seaton. Cont Coast and Country work and meetings. Work on coach froendly status for East Devon.Add top thisng to do to Visit Sidmputh and create blogs. Genreate a QR cosde for the pafge and send to all schools to request entry in newsletters. Work on data for South West data Hub. Ignyte team create videos for Summer campaign.</t>
  </si>
  <si>
    <t xml:space="preserve">Finalise modal window work for virtual tour with Jessica. Heat map for Hlary. Promotion for new beach matting in the town beach. Cont Coast and Country meetings. Create and launch reels for Summer. Meet with Louise C and David on Beach Ramp project. Write blog and add social posts to promote. </t>
  </si>
  <si>
    <t xml:space="preserve">Coast and Counry project. Content revision workshop with team and new content uploaded. Writing blogs focuses for next 6 months. </t>
  </si>
  <si>
    <t>Shop Local proposal to Hilary and C&amp;C towns.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</si>
</sst>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_);[Red]\(&quot;£&quot;#,##0\)"/>
    <numFmt numFmtId="165" formatCode="&quot;£&quot;#,##0.00_);[Red]\(&quot;£&quot;#,##0.00\)"/>
    <numFmt numFmtId="166" formatCode="&quot;£&quot;#,##0.00"/>
    <numFmt numFmtId="167" formatCode="0.0%"/>
    <numFmt numFmtId="168" formatCode="0.0"/>
  </numFmts>
  <fonts count="7">
    <font>
      <sz val="12"/>
      <color theme="1"/>
      <name val="Calibri"/>
      <family val="2"/>
      <scheme val="minor"/>
    </font>
    <font>
      <b/>
      <sz val="14"/>
      <color rgb="FF002060"/>
      <name val="Avenir Book"/>
      <family val="2"/>
    </font>
    <font>
      <sz val="12"/>
      <color rgb="FF002060"/>
      <name val="Avenir Book"/>
      <family val="2"/>
    </font>
    <font>
      <sz val="14"/>
      <color rgb="FF002060"/>
      <name val="Avenir Book"/>
      <family val="2"/>
    </font>
    <font>
      <b/>
      <sz val="12"/>
      <color rgb="FF002060"/>
      <name val="Avenir Book"/>
      <family val="2"/>
    </font>
    <font>
      <i/>
      <sz val="12"/>
      <color rgb="FF002060"/>
      <name val="Avenir Book"/>
      <family val="2"/>
    </font>
    <font>
      <u/>
      <sz val="12"/>
      <color theme="10"/>
      <name val="Calibri"/>
      <family val="2"/>
      <scheme val="minor"/>
    </font>
  </fonts>
  <fills count="3">
    <fill>
      <patternFill patternType="none"/>
    </fill>
    <fill>
      <patternFill patternType="gray125"/>
    </fill>
    <fill>
      <patternFill patternType="solid">
        <fgColor theme="6" tint="0.79998168889431442"/>
        <bgColor indexed="64"/>
      </patternFill>
    </fill>
  </fills>
  <borders count="1">
    <border>
      <left/>
      <right/>
      <top/>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1" fillId="0" borderId="0" xfId="0" applyFont="1"/>
    <xf numFmtId="0" fontId="2" fillId="0" borderId="0" xfId="0" applyFont="1"/>
    <xf numFmtId="0" fontId="3" fillId="0" borderId="0" xfId="0" applyFont="1"/>
    <xf numFmtId="17" fontId="4" fillId="0" borderId="0" xfId="0" applyNumberFormat="1" applyFont="1"/>
    <xf numFmtId="0" fontId="4" fillId="0" borderId="0" xfId="0" applyFont="1"/>
    <xf numFmtId="0" fontId="5" fillId="0" borderId="0" xfId="0" applyFont="1"/>
    <xf numFmtId="0" fontId="1" fillId="2" borderId="0" xfId="0" applyFont="1" applyFill="1"/>
    <xf numFmtId="0" fontId="2" fillId="2" borderId="0" xfId="0" applyFont="1" applyFill="1"/>
    <xf numFmtId="2" fontId="2" fillId="0" borderId="0" xfId="0" applyNumberFormat="1" applyFont="1"/>
    <xf numFmtId="0" fontId="2" fillId="0" borderId="0" xfId="0" applyFont="1" applyAlignment="1">
      <alignment wrapText="1"/>
    </xf>
    <xf numFmtId="166" fontId="2" fillId="0" borderId="0" xfId="0" applyNumberFormat="1" applyFont="1"/>
    <xf numFmtId="167" fontId="2" fillId="0" borderId="0" xfId="0" applyNumberFormat="1" applyFont="1"/>
    <xf numFmtId="0" fontId="2" fillId="0" borderId="0" xfId="0" applyFont="1" applyAlignment="1">
      <alignment horizontal="right"/>
    </xf>
    <xf numFmtId="164" fontId="2" fillId="0" borderId="0" xfId="0" applyNumberFormat="1" applyFont="1"/>
    <xf numFmtId="0" fontId="6" fillId="0" borderId="0" xfId="1" applyAlignment="1">
      <alignment wrapText="1"/>
    </xf>
    <xf numFmtId="0" fontId="2" fillId="0" borderId="0" xfId="0" applyFont="1" applyAlignment="1">
      <alignment horizontal="center" wrapText="1"/>
    </xf>
    <xf numFmtId="165" fontId="2" fillId="0" borderId="0" xfId="0" applyNumberFormat="1" applyFont="1"/>
    <xf numFmtId="10" fontId="2" fillId="0" borderId="0" xfId="0" applyNumberFormat="1" applyFont="1"/>
    <xf numFmtId="168" fontId="2" fillId="0" borderId="0" xfId="0" applyNumberFormat="1" applyFont="1"/>
    <xf numFmtId="3" fontId="2" fillId="0" borderId="0" xfId="0" applyNumberFormat="1" applyFont="1"/>
    <xf numFmtId="9" fontId="2" fillId="0" borderId="0" xfId="0" applyNumberFormat="1" applyFont="1"/>
    <xf numFmtId="49" fontId="2" fillId="0" borderId="0" xfId="0" applyNumberFormat="1" applyFont="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evonlive.com/whats-on/whats-on-news/devons-top-10-best-places-8171928" TargetMode="External"/><Relationship Id="rId1" Type="http://schemas.openxmlformats.org/officeDocument/2006/relationships/hyperlink" Target="https://www.dailymail.co.uk/news/article-9390127/Devon-seaside-resort-turns-sea-yellow-investment-banker-left-town-entire-fortun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790DE-DBFA-8C46-9D39-19EF3CBE42EC}">
  <dimension ref="A1:BL63"/>
  <sheetViews>
    <sheetView tabSelected="1" workbookViewId="0">
      <pane xSplit="1" topLeftCell="AW1" activePane="topRight" state="frozen"/>
      <selection pane="topRight" activeCell="BJ63" sqref="BJ63"/>
    </sheetView>
  </sheetViews>
  <sheetFormatPr defaultColWidth="10.875" defaultRowHeight="15"/>
  <cols>
    <col min="1" max="1" width="46.5" style="2" customWidth="1"/>
    <col min="2" max="10" width="10.875" style="2" customWidth="1"/>
    <col min="11" max="11" width="12" style="2" customWidth="1"/>
    <col min="12" max="15" width="10.875" style="2" customWidth="1"/>
    <col min="16" max="16" width="11" style="2" customWidth="1"/>
    <col min="17" max="17" width="11.125" style="2" customWidth="1"/>
    <col min="18" max="29" width="11" style="2" customWidth="1"/>
    <col min="30" max="30" width="14" style="2" customWidth="1"/>
    <col min="31" max="31" width="13.625" style="2" customWidth="1"/>
    <col min="32" max="40" width="10.875" style="2" customWidth="1"/>
    <col min="41" max="62" width="10.875" style="2"/>
    <col min="63" max="63" width="12" style="2" customWidth="1"/>
    <col min="64" max="16384" width="10.875" style="2"/>
  </cols>
  <sheetData>
    <row r="1" spans="1:64" ht="18">
      <c r="A1" s="1" t="s">
        <v>0</v>
      </c>
    </row>
    <row r="2" spans="1:64" ht="18">
      <c r="A2" s="3"/>
    </row>
    <row r="3" spans="1:64" s="5" customFormat="1" ht="18">
      <c r="A3" s="1"/>
      <c r="B3" s="4">
        <v>43647</v>
      </c>
      <c r="C3" s="4">
        <v>43678</v>
      </c>
      <c r="D3" s="4">
        <v>43709</v>
      </c>
      <c r="E3" s="4">
        <v>43739</v>
      </c>
      <c r="F3" s="4">
        <v>43770</v>
      </c>
      <c r="G3" s="4">
        <v>43800</v>
      </c>
      <c r="H3" s="4">
        <v>43831</v>
      </c>
      <c r="I3" s="4">
        <v>43862</v>
      </c>
      <c r="J3" s="4">
        <v>43891</v>
      </c>
      <c r="K3" s="4">
        <v>43922</v>
      </c>
      <c r="L3" s="4">
        <v>43952</v>
      </c>
      <c r="M3" s="4">
        <v>43983</v>
      </c>
      <c r="N3" s="4">
        <v>44013</v>
      </c>
      <c r="O3" s="4">
        <v>44044</v>
      </c>
      <c r="P3" s="4">
        <v>44075</v>
      </c>
      <c r="Q3" s="4">
        <v>44105</v>
      </c>
      <c r="R3" s="4">
        <v>44136</v>
      </c>
      <c r="S3" s="4">
        <v>44166</v>
      </c>
      <c r="T3" s="4">
        <v>44197</v>
      </c>
      <c r="U3" s="4">
        <v>44228</v>
      </c>
      <c r="V3" s="4">
        <v>44256</v>
      </c>
      <c r="W3" s="4">
        <v>44287</v>
      </c>
      <c r="X3" s="4">
        <v>44317</v>
      </c>
      <c r="Y3" s="4">
        <v>44348</v>
      </c>
      <c r="Z3" s="4">
        <v>44378</v>
      </c>
      <c r="AA3" s="4">
        <v>44409</v>
      </c>
      <c r="AB3" s="4">
        <v>44440</v>
      </c>
      <c r="AC3" s="4">
        <v>44470</v>
      </c>
      <c r="AD3" s="4">
        <v>44501</v>
      </c>
      <c r="AE3" s="4">
        <v>44531</v>
      </c>
      <c r="AF3" s="4">
        <v>44562</v>
      </c>
      <c r="AG3" s="4">
        <v>44593</v>
      </c>
      <c r="AH3" s="4">
        <v>44621</v>
      </c>
      <c r="AI3" s="4">
        <v>44652</v>
      </c>
      <c r="AJ3" s="4">
        <v>44682</v>
      </c>
      <c r="AK3" s="4">
        <v>44713</v>
      </c>
      <c r="AL3" s="4">
        <v>44743</v>
      </c>
      <c r="AM3" s="4">
        <v>44774</v>
      </c>
      <c r="AN3" s="4">
        <v>44805</v>
      </c>
      <c r="AO3" s="4">
        <v>44835</v>
      </c>
      <c r="AP3" s="4">
        <v>44866</v>
      </c>
      <c r="AQ3" s="4">
        <v>44896</v>
      </c>
      <c r="AR3" s="4">
        <v>44927</v>
      </c>
      <c r="AS3" s="4">
        <v>44958</v>
      </c>
      <c r="AT3" s="4">
        <v>44986</v>
      </c>
      <c r="AU3" s="4">
        <v>45017</v>
      </c>
      <c r="AV3" s="4">
        <v>45047</v>
      </c>
      <c r="AW3" s="4">
        <v>45078</v>
      </c>
      <c r="AX3" s="4">
        <v>45108</v>
      </c>
      <c r="AY3" s="4">
        <v>45139</v>
      </c>
      <c r="AZ3" s="4">
        <v>45170</v>
      </c>
      <c r="BA3" s="4">
        <v>45200</v>
      </c>
      <c r="BB3" s="4">
        <v>45231</v>
      </c>
      <c r="BC3" s="4">
        <v>45261</v>
      </c>
      <c r="BD3" s="4">
        <v>45292</v>
      </c>
      <c r="BE3" s="4">
        <v>45323</v>
      </c>
      <c r="BF3" s="4">
        <v>45352</v>
      </c>
      <c r="BG3" s="4">
        <v>45383</v>
      </c>
      <c r="BH3" s="4">
        <v>45413</v>
      </c>
      <c r="BI3" s="4">
        <v>45444</v>
      </c>
      <c r="BJ3" s="4">
        <v>45474</v>
      </c>
      <c r="BK3" s="4">
        <v>45505</v>
      </c>
      <c r="BL3" s="4">
        <v>45536</v>
      </c>
    </row>
    <row r="4" spans="1:64" s="8" customFormat="1" ht="18">
      <c r="A4" s="7" t="s">
        <v>4</v>
      </c>
    </row>
    <row r="5" spans="1:64">
      <c r="AT5" s="11"/>
      <c r="AU5" s="11"/>
      <c r="AV5" s="11"/>
      <c r="AW5" s="11"/>
      <c r="AX5" s="11"/>
      <c r="AY5" s="11"/>
      <c r="AZ5" s="11"/>
      <c r="BA5" s="11"/>
      <c r="BB5" s="11"/>
      <c r="BC5" s="11"/>
    </row>
    <row r="6" spans="1:64">
      <c r="A6" s="2" t="s">
        <v>47</v>
      </c>
      <c r="P6" s="11">
        <v>2125</v>
      </c>
      <c r="Q6" s="11">
        <v>4750</v>
      </c>
      <c r="R6" s="11">
        <v>968.75</v>
      </c>
      <c r="S6" s="11">
        <v>225</v>
      </c>
      <c r="T6" s="11">
        <v>43.75</v>
      </c>
      <c r="U6" s="11">
        <v>97.5</v>
      </c>
      <c r="V6" s="11">
        <v>225</v>
      </c>
      <c r="W6" s="11">
        <v>72.5</v>
      </c>
      <c r="X6" s="11">
        <v>97.5</v>
      </c>
      <c r="Y6" s="11">
        <v>225</v>
      </c>
      <c r="Z6" s="11">
        <v>412.5</v>
      </c>
      <c r="AA6" s="11">
        <v>585</v>
      </c>
      <c r="AB6" s="11">
        <v>2175</v>
      </c>
      <c r="AC6" s="11">
        <v>5187.5</v>
      </c>
      <c r="AD6" s="11">
        <v>2178.75</v>
      </c>
      <c r="AE6" s="11">
        <v>912.5</v>
      </c>
      <c r="AF6" s="11">
        <v>75</v>
      </c>
      <c r="AG6" s="11">
        <v>337.5</v>
      </c>
      <c r="AH6" s="11">
        <v>112.5</v>
      </c>
      <c r="AI6" s="11">
        <v>112.5</v>
      </c>
      <c r="AJ6" s="11">
        <v>300</v>
      </c>
      <c r="AK6" s="11">
        <v>37.5</v>
      </c>
      <c r="AL6" s="11">
        <v>412.5</v>
      </c>
      <c r="AM6" s="11">
        <v>1462.5</v>
      </c>
      <c r="AN6" s="11">
        <v>2712.5</v>
      </c>
      <c r="AO6" s="11">
        <v>3725</v>
      </c>
      <c r="AP6" s="11">
        <v>562.5</v>
      </c>
      <c r="AQ6" s="11">
        <v>525</v>
      </c>
      <c r="AR6" s="11"/>
      <c r="AT6" s="11">
        <v>525</v>
      </c>
      <c r="AU6" s="11">
        <v>337.5</v>
      </c>
      <c r="AV6" s="11">
        <v>300</v>
      </c>
      <c r="AW6" s="11">
        <v>525</v>
      </c>
      <c r="AX6" s="11">
        <v>187.5</v>
      </c>
      <c r="AY6" s="11">
        <v>150</v>
      </c>
      <c r="AZ6" s="11">
        <v>1825</v>
      </c>
      <c r="BA6" s="11">
        <v>2300</v>
      </c>
      <c r="BB6" s="11">
        <v>187.5</v>
      </c>
      <c r="BC6" s="11">
        <v>937.5</v>
      </c>
      <c r="BE6" s="11"/>
      <c r="BF6" s="11">
        <v>37.5</v>
      </c>
      <c r="BG6" s="11">
        <v>1400</v>
      </c>
      <c r="BH6" s="11">
        <v>187.5</v>
      </c>
      <c r="BI6" s="11">
        <v>72.5</v>
      </c>
      <c r="BJ6" s="11">
        <v>1325</v>
      </c>
      <c r="BK6" s="11">
        <v>225</v>
      </c>
      <c r="BL6" s="11">
        <v>1187.5</v>
      </c>
    </row>
    <row r="7" spans="1:64">
      <c r="A7" s="2" t="s">
        <v>48</v>
      </c>
      <c r="P7" s="11">
        <v>6140</v>
      </c>
      <c r="Q7" s="11">
        <v>11186.25</v>
      </c>
      <c r="R7" s="11">
        <v>1020</v>
      </c>
      <c r="S7" s="11">
        <v>650</v>
      </c>
      <c r="T7" s="11">
        <v>400</v>
      </c>
      <c r="U7" s="11">
        <v>612.5</v>
      </c>
      <c r="V7" s="11">
        <v>1131.25</v>
      </c>
      <c r="W7" s="11">
        <v>3135</v>
      </c>
      <c r="X7" s="11">
        <v>447.5</v>
      </c>
      <c r="Y7" s="11">
        <v>251.25</v>
      </c>
      <c r="Z7" s="11">
        <v>927.5</v>
      </c>
      <c r="AA7" s="11">
        <v>2190</v>
      </c>
      <c r="AB7" s="11">
        <v>7408.75</v>
      </c>
      <c r="AC7" s="11">
        <v>9347</v>
      </c>
      <c r="AD7" s="11">
        <v>2737.5</v>
      </c>
      <c r="AE7" s="11">
        <v>378.75</v>
      </c>
      <c r="AF7" s="11">
        <v>1410</v>
      </c>
      <c r="AG7" s="11">
        <v>590</v>
      </c>
      <c r="AH7" s="11">
        <v>746.25</v>
      </c>
      <c r="AI7" s="11">
        <v>1180.25</v>
      </c>
      <c r="AJ7" s="11">
        <v>1732.5</v>
      </c>
      <c r="AK7" s="11">
        <v>208.75</v>
      </c>
      <c r="AL7" s="11">
        <v>876.25</v>
      </c>
      <c r="AM7" s="11">
        <v>135</v>
      </c>
      <c r="AN7" s="11">
        <v>7735</v>
      </c>
      <c r="AO7" s="11">
        <v>7607.5</v>
      </c>
      <c r="AP7" s="11">
        <v>1217.5</v>
      </c>
      <c r="AQ7" s="11">
        <v>1320</v>
      </c>
      <c r="AR7" s="11">
        <v>900</v>
      </c>
      <c r="AS7" s="17">
        <v>1410</v>
      </c>
      <c r="AT7" s="11">
        <v>625</v>
      </c>
      <c r="AU7" s="11">
        <v>1057.5</v>
      </c>
      <c r="AV7" s="11">
        <v>1705</v>
      </c>
      <c r="AW7" s="11">
        <v>72.5</v>
      </c>
      <c r="AX7" s="11">
        <v>611.25</v>
      </c>
      <c r="AY7" s="11">
        <v>211</v>
      </c>
      <c r="AZ7" s="11">
        <v>4185</v>
      </c>
      <c r="BA7" s="11">
        <v>7505</v>
      </c>
      <c r="BB7" s="11">
        <v>466.25</v>
      </c>
      <c r="BC7" s="11">
        <v>772.5</v>
      </c>
      <c r="BD7" s="17">
        <v>775</v>
      </c>
      <c r="BE7" s="11">
        <v>290</v>
      </c>
      <c r="BF7" s="11">
        <v>482.5</v>
      </c>
      <c r="BG7" s="11">
        <v>500</v>
      </c>
      <c r="BH7" s="11">
        <v>690</v>
      </c>
      <c r="BI7" s="11"/>
      <c r="BJ7" s="11">
        <v>1507.5</v>
      </c>
      <c r="BK7" s="11">
        <v>342.5</v>
      </c>
      <c r="BL7" s="11">
        <v>2868.75</v>
      </c>
    </row>
    <row r="8" spans="1:64">
      <c r="A8" s="2" t="s">
        <v>17</v>
      </c>
      <c r="AA8" s="2" t="s">
        <v>53</v>
      </c>
      <c r="AB8" s="2" t="s">
        <v>56</v>
      </c>
      <c r="AC8" s="2" t="s">
        <v>55</v>
      </c>
      <c r="AD8" s="2" t="s">
        <v>51</v>
      </c>
      <c r="AE8" s="2" t="s">
        <v>54</v>
      </c>
      <c r="AF8" s="2" t="s">
        <v>57</v>
      </c>
      <c r="AG8" s="2" t="s">
        <v>58</v>
      </c>
      <c r="AH8" s="2" t="s">
        <v>59</v>
      </c>
      <c r="AI8" s="2" t="s">
        <v>60</v>
      </c>
      <c r="AJ8" s="2" t="s">
        <v>49</v>
      </c>
      <c r="AK8" s="2" t="s">
        <v>50</v>
      </c>
      <c r="AL8" s="2" t="s">
        <v>51</v>
      </c>
      <c r="AM8" s="2" t="s">
        <v>52</v>
      </c>
      <c r="AN8" s="2" t="s">
        <v>115</v>
      </c>
      <c r="AO8" s="2" t="s">
        <v>49</v>
      </c>
      <c r="AP8" s="2" t="s">
        <v>116</v>
      </c>
      <c r="AQ8" s="11" t="s">
        <v>55</v>
      </c>
      <c r="AR8" s="11"/>
      <c r="AT8" s="11"/>
      <c r="AU8" s="11"/>
      <c r="AV8" s="11"/>
      <c r="AW8" s="11"/>
      <c r="AX8" s="11"/>
      <c r="AY8" s="11"/>
      <c r="AZ8" s="11"/>
      <c r="BA8" s="11"/>
      <c r="BB8" s="11"/>
      <c r="BC8" s="11"/>
    </row>
    <row r="9" spans="1:64">
      <c r="AR9" s="11"/>
      <c r="AT9" s="11"/>
      <c r="AU9" s="11"/>
      <c r="AV9" s="11"/>
      <c r="AW9" s="11"/>
      <c r="AX9" s="11"/>
      <c r="AY9" s="11"/>
      <c r="AZ9" s="11"/>
      <c r="BA9" s="11"/>
      <c r="BB9" s="11"/>
      <c r="BC9" s="11"/>
    </row>
    <row r="10" spans="1:64" s="8" customFormat="1" ht="18">
      <c r="A10" s="7" t="s">
        <v>1</v>
      </c>
      <c r="AY10" s="8" t="s">
        <v>136</v>
      </c>
    </row>
    <row r="11" spans="1:64">
      <c r="A11" s="2" t="s">
        <v>23</v>
      </c>
      <c r="B11" s="20">
        <v>13826</v>
      </c>
      <c r="C11" s="20">
        <v>25853</v>
      </c>
      <c r="D11" s="20">
        <v>11391</v>
      </c>
      <c r="E11" s="20">
        <v>8470</v>
      </c>
      <c r="F11" s="20">
        <v>8066</v>
      </c>
      <c r="G11" s="20">
        <v>8588</v>
      </c>
      <c r="H11" s="20">
        <v>9524</v>
      </c>
      <c r="I11" s="20">
        <v>14779</v>
      </c>
      <c r="J11" s="20">
        <v>8928</v>
      </c>
      <c r="K11" s="20">
        <v>10183</v>
      </c>
      <c r="L11" s="20">
        <v>14517</v>
      </c>
      <c r="M11" s="20">
        <v>14981</v>
      </c>
      <c r="N11" s="20">
        <v>20939</v>
      </c>
      <c r="O11" s="20">
        <v>25612</v>
      </c>
      <c r="P11" s="20">
        <v>14457</v>
      </c>
      <c r="Q11" s="20">
        <v>15718</v>
      </c>
      <c r="R11" s="20">
        <v>11962</v>
      </c>
      <c r="S11" s="20">
        <v>10344</v>
      </c>
      <c r="T11" s="20">
        <v>12149</v>
      </c>
      <c r="U11" s="20">
        <v>13138</v>
      </c>
      <c r="V11" s="20">
        <v>13324</v>
      </c>
      <c r="W11" s="20">
        <v>14725</v>
      </c>
      <c r="X11" s="20">
        <v>22476</v>
      </c>
      <c r="Y11" s="20">
        <v>22423</v>
      </c>
      <c r="Z11" s="20">
        <v>26622</v>
      </c>
      <c r="AA11" s="20">
        <v>35036</v>
      </c>
      <c r="AB11" s="20">
        <v>21182</v>
      </c>
      <c r="AC11" s="20">
        <v>15718</v>
      </c>
      <c r="AD11" s="20">
        <v>11962</v>
      </c>
      <c r="AE11" s="20">
        <v>11194</v>
      </c>
      <c r="AF11" s="20">
        <v>12149</v>
      </c>
      <c r="AG11" s="20">
        <v>21767</v>
      </c>
      <c r="AH11" s="20">
        <v>15297</v>
      </c>
      <c r="AI11" s="20">
        <v>18739</v>
      </c>
      <c r="AJ11" s="20">
        <v>17365</v>
      </c>
      <c r="AK11" s="20">
        <v>19301</v>
      </c>
      <c r="AL11" s="20">
        <v>26756</v>
      </c>
      <c r="AM11" s="20">
        <v>35828</v>
      </c>
      <c r="AN11" s="20">
        <v>17397</v>
      </c>
      <c r="AO11" s="20">
        <v>14825</v>
      </c>
      <c r="AP11" s="20">
        <v>17051</v>
      </c>
      <c r="AQ11" s="20">
        <v>13268</v>
      </c>
      <c r="AR11" s="20">
        <v>12511</v>
      </c>
      <c r="AS11" s="20">
        <v>11555</v>
      </c>
      <c r="AT11" s="20">
        <v>14152</v>
      </c>
      <c r="AU11" s="20">
        <v>14838</v>
      </c>
      <c r="AV11" s="20">
        <v>17862</v>
      </c>
      <c r="AW11" s="20">
        <v>19404</v>
      </c>
      <c r="AX11" s="20">
        <v>22290</v>
      </c>
      <c r="AY11" s="20">
        <v>32716</v>
      </c>
      <c r="AZ11" s="20">
        <v>17785</v>
      </c>
      <c r="BA11" s="20">
        <v>14297</v>
      </c>
      <c r="BB11" s="20">
        <v>21622</v>
      </c>
      <c r="BC11" s="20">
        <v>10760</v>
      </c>
      <c r="BD11" s="20">
        <v>12029</v>
      </c>
      <c r="BE11" s="20">
        <v>10887</v>
      </c>
      <c r="BF11" s="2">
        <v>14101</v>
      </c>
      <c r="BG11" s="2">
        <v>15692</v>
      </c>
      <c r="BH11" s="2">
        <v>17809</v>
      </c>
      <c r="BI11" s="2">
        <v>15897</v>
      </c>
      <c r="BJ11" s="2">
        <v>18093</v>
      </c>
      <c r="BK11" s="2">
        <v>26636</v>
      </c>
    </row>
    <row r="12" spans="1:64">
      <c r="A12" s="2" t="s">
        <v>145</v>
      </c>
      <c r="B12" s="20">
        <v>25047</v>
      </c>
      <c r="C12" s="20">
        <v>47886</v>
      </c>
      <c r="D12" s="20">
        <v>22892</v>
      </c>
      <c r="E12" s="20">
        <v>20446</v>
      </c>
      <c r="F12" s="20">
        <v>18781</v>
      </c>
      <c r="G12" s="20">
        <v>20718</v>
      </c>
      <c r="H12" s="20">
        <v>21501</v>
      </c>
      <c r="I12" s="20">
        <v>36445</v>
      </c>
      <c r="J12" s="20">
        <v>25965</v>
      </c>
      <c r="K12" s="20">
        <v>31636</v>
      </c>
      <c r="L12" s="20">
        <v>46969</v>
      </c>
      <c r="M12" s="20">
        <v>45265</v>
      </c>
      <c r="N12" s="20">
        <v>50223</v>
      </c>
      <c r="O12" s="20">
        <v>60658</v>
      </c>
      <c r="P12" s="20">
        <v>38630</v>
      </c>
      <c r="Q12" s="20">
        <v>41682</v>
      </c>
      <c r="R12" s="20">
        <v>29293</v>
      </c>
      <c r="S12" s="20">
        <v>37257</v>
      </c>
      <c r="T12" s="20">
        <v>43201</v>
      </c>
      <c r="U12" s="20">
        <v>48496</v>
      </c>
      <c r="V12" s="20">
        <v>43381</v>
      </c>
      <c r="W12" s="20">
        <v>42827</v>
      </c>
      <c r="X12" s="20">
        <v>60376</v>
      </c>
      <c r="Y12" s="20">
        <v>54128</v>
      </c>
      <c r="Z12" s="20">
        <v>64721</v>
      </c>
      <c r="AA12" s="20">
        <v>77046</v>
      </c>
      <c r="AB12" s="20">
        <v>49642</v>
      </c>
      <c r="AC12" s="20">
        <v>41682</v>
      </c>
      <c r="AD12" s="20">
        <v>29293</v>
      </c>
      <c r="AE12" s="20">
        <v>32079</v>
      </c>
      <c r="AF12" s="20">
        <v>31995</v>
      </c>
      <c r="AG12" s="20">
        <v>53517</v>
      </c>
      <c r="AH12" s="20">
        <v>38502</v>
      </c>
      <c r="AI12" s="20">
        <v>41247</v>
      </c>
      <c r="AJ12" s="20">
        <v>41055</v>
      </c>
      <c r="AK12" s="20">
        <v>45639</v>
      </c>
      <c r="AL12" s="20">
        <v>59927</v>
      </c>
      <c r="AM12" s="20">
        <v>76470</v>
      </c>
      <c r="AN12" s="20">
        <v>42869</v>
      </c>
      <c r="AO12" s="20">
        <v>40773</v>
      </c>
      <c r="AP12" s="20">
        <v>42369</v>
      </c>
      <c r="AQ12" s="20">
        <v>35631</v>
      </c>
      <c r="AR12" s="20">
        <v>35537</v>
      </c>
      <c r="AS12" s="20">
        <v>27046</v>
      </c>
      <c r="AT12" s="20">
        <v>35829</v>
      </c>
      <c r="AU12" s="20">
        <v>34796</v>
      </c>
      <c r="AV12" s="20">
        <v>39435</v>
      </c>
      <c r="AW12" s="20">
        <v>45901</v>
      </c>
      <c r="AX12" s="20">
        <v>51163</v>
      </c>
      <c r="AY12" s="20">
        <v>72395</v>
      </c>
      <c r="AZ12" s="20">
        <v>44434</v>
      </c>
      <c r="BA12" s="20">
        <v>37788</v>
      </c>
      <c r="BB12" s="20">
        <v>52703</v>
      </c>
      <c r="BC12" s="20">
        <v>31587</v>
      </c>
      <c r="BD12" s="20">
        <v>34621</v>
      </c>
      <c r="BE12" s="20">
        <v>28545</v>
      </c>
      <c r="BF12" s="2">
        <v>35883</v>
      </c>
      <c r="BG12" s="2">
        <v>39156</v>
      </c>
      <c r="BH12" s="2">
        <v>41236</v>
      </c>
      <c r="BI12" s="2">
        <v>35542</v>
      </c>
      <c r="BJ12" s="2">
        <v>39510</v>
      </c>
      <c r="BK12" s="2">
        <v>55513</v>
      </c>
    </row>
    <row r="13" spans="1:64">
      <c r="A13" s="2" t="s">
        <v>24</v>
      </c>
      <c r="B13" s="20">
        <v>51879</v>
      </c>
      <c r="C13" s="20">
        <v>96304</v>
      </c>
      <c r="D13" s="20">
        <v>46518</v>
      </c>
      <c r="E13" s="20">
        <v>39967</v>
      </c>
      <c r="F13" s="20">
        <v>36908</v>
      </c>
      <c r="G13" s="20">
        <v>39300</v>
      </c>
      <c r="H13" s="20">
        <v>44726</v>
      </c>
      <c r="I13" s="20">
        <v>88461</v>
      </c>
      <c r="J13" s="20">
        <v>54942</v>
      </c>
      <c r="K13" s="20">
        <v>70477</v>
      </c>
      <c r="L13" s="20">
        <v>10192</v>
      </c>
      <c r="M13" s="20">
        <v>94147</v>
      </c>
      <c r="N13" s="20">
        <v>107101</v>
      </c>
      <c r="O13" s="20">
        <v>174210</v>
      </c>
      <c r="P13" s="20">
        <v>110041</v>
      </c>
      <c r="Q13" s="20">
        <v>106683</v>
      </c>
      <c r="R13" s="20">
        <v>70094</v>
      </c>
      <c r="S13" s="20">
        <v>100754</v>
      </c>
      <c r="T13" s="20">
        <v>115660</v>
      </c>
      <c r="U13" s="20">
        <v>138686</v>
      </c>
      <c r="V13" s="20">
        <v>116479</v>
      </c>
      <c r="W13" s="20">
        <v>115876</v>
      </c>
      <c r="X13" s="20">
        <v>164414</v>
      </c>
      <c r="Y13" s="20">
        <v>144451</v>
      </c>
      <c r="Z13" s="20">
        <v>177156</v>
      </c>
      <c r="AA13" s="20">
        <v>210724</v>
      </c>
      <c r="AB13" s="20">
        <v>126338</v>
      </c>
      <c r="AC13" s="20">
        <v>106683</v>
      </c>
      <c r="AD13" s="20">
        <v>70094</v>
      </c>
      <c r="AE13" s="20">
        <v>80068</v>
      </c>
      <c r="AF13" s="20">
        <v>82311</v>
      </c>
      <c r="AG13" s="20">
        <v>147962</v>
      </c>
      <c r="AH13" s="20">
        <v>96444</v>
      </c>
      <c r="AI13" s="20">
        <v>102542</v>
      </c>
      <c r="AJ13" s="20">
        <v>106535</v>
      </c>
      <c r="AK13" s="20">
        <v>115046</v>
      </c>
      <c r="AL13" s="20">
        <v>158071</v>
      </c>
      <c r="AM13" s="20">
        <v>196627</v>
      </c>
      <c r="AN13" s="20">
        <v>104716</v>
      </c>
      <c r="AO13" s="20">
        <v>100930</v>
      </c>
      <c r="AP13" s="20">
        <v>104461</v>
      </c>
      <c r="AQ13" s="20">
        <v>86816</v>
      </c>
      <c r="AR13" s="20">
        <v>85914</v>
      </c>
      <c r="AS13" s="20">
        <v>64894</v>
      </c>
      <c r="AT13" s="20">
        <v>89312</v>
      </c>
      <c r="AU13" s="20">
        <v>78939</v>
      </c>
      <c r="AV13" s="20">
        <v>88114</v>
      </c>
      <c r="AW13" s="20">
        <v>105853</v>
      </c>
      <c r="AX13" s="20">
        <v>132020</v>
      </c>
      <c r="AY13" s="20">
        <v>195415</v>
      </c>
      <c r="AZ13" s="20">
        <v>118172</v>
      </c>
      <c r="BA13" s="20">
        <v>97351</v>
      </c>
      <c r="BB13" s="20">
        <v>157784</v>
      </c>
      <c r="BC13" s="20">
        <v>79330</v>
      </c>
      <c r="BD13" s="20">
        <v>86742</v>
      </c>
      <c r="BE13" s="20">
        <v>70261</v>
      </c>
      <c r="BF13" s="2">
        <v>92936</v>
      </c>
      <c r="BG13" s="2">
        <v>99454</v>
      </c>
      <c r="BH13" s="2">
        <v>100668</v>
      </c>
      <c r="BI13" s="2">
        <v>91678</v>
      </c>
      <c r="BJ13" s="2">
        <v>102325</v>
      </c>
      <c r="BK13" s="2">
        <v>145077</v>
      </c>
    </row>
    <row r="14" spans="1:64">
      <c r="A14" s="2" t="s">
        <v>25</v>
      </c>
      <c r="B14" s="2">
        <v>1.41</v>
      </c>
      <c r="C14" s="2">
        <v>1.55</v>
      </c>
      <c r="D14" s="2">
        <v>1.51</v>
      </c>
      <c r="E14" s="2">
        <v>1.44</v>
      </c>
      <c r="F14" s="2">
        <v>1.47</v>
      </c>
      <c r="G14" s="2">
        <v>1.44</v>
      </c>
      <c r="H14" s="2">
        <v>1.49</v>
      </c>
      <c r="I14" s="2">
        <v>2.34</v>
      </c>
      <c r="J14" s="2">
        <v>2.0099999999999998</v>
      </c>
      <c r="K14" s="2">
        <v>1.58</v>
      </c>
      <c r="L14" s="2">
        <v>2.0099999999999998</v>
      </c>
      <c r="M14" s="2">
        <v>1.55</v>
      </c>
      <c r="N14" s="2">
        <v>1.53</v>
      </c>
      <c r="O14" s="2">
        <v>2.27</v>
      </c>
      <c r="P14" s="9">
        <v>2.2400000000000002</v>
      </c>
      <c r="Q14" s="9">
        <v>2.04</v>
      </c>
      <c r="R14" s="9">
        <v>2.21</v>
      </c>
      <c r="S14" s="9">
        <v>2.2000000000000002</v>
      </c>
      <c r="T14" s="9">
        <v>2.2599999999999998</v>
      </c>
      <c r="U14" s="9">
        <v>2.38</v>
      </c>
      <c r="V14" s="9">
        <v>2.06</v>
      </c>
      <c r="W14" s="9">
        <v>2.04</v>
      </c>
      <c r="X14" s="9">
        <v>2.09</v>
      </c>
      <c r="Y14" s="9">
        <v>2.0299999999999998</v>
      </c>
      <c r="Z14" s="9">
        <v>2.12</v>
      </c>
      <c r="AA14" s="9">
        <v>2.2200000000000002</v>
      </c>
      <c r="AB14" s="9">
        <v>2</v>
      </c>
      <c r="AC14" s="9">
        <v>2.04</v>
      </c>
      <c r="AD14" s="9">
        <v>1.4</v>
      </c>
      <c r="AE14" s="9">
        <v>2.0299999999999998</v>
      </c>
      <c r="AF14" s="9">
        <v>2.0699999999999998</v>
      </c>
      <c r="AG14" s="9">
        <v>2.35</v>
      </c>
      <c r="AH14" s="9">
        <v>2</v>
      </c>
      <c r="AI14" s="9">
        <v>1.52</v>
      </c>
      <c r="AJ14" s="9">
        <v>2.08</v>
      </c>
      <c r="AK14" s="9">
        <v>2.0299999999999998</v>
      </c>
      <c r="AL14" s="9">
        <v>2.09</v>
      </c>
      <c r="AM14" s="9">
        <v>2.15</v>
      </c>
      <c r="AN14" s="9">
        <v>2.0499999999999998</v>
      </c>
      <c r="AO14" s="9">
        <v>2.0699999999999998</v>
      </c>
      <c r="AP14" s="9">
        <v>1.55</v>
      </c>
      <c r="AQ14" s="9">
        <v>1.55</v>
      </c>
      <c r="AR14" s="2">
        <v>1.59</v>
      </c>
      <c r="AS14" s="2">
        <v>1.59</v>
      </c>
      <c r="AT14" s="2">
        <v>2.0099999999999998</v>
      </c>
      <c r="AU14" s="2">
        <v>1.49</v>
      </c>
      <c r="AV14" s="2">
        <v>1.47</v>
      </c>
      <c r="AW14" s="2">
        <v>1.51</v>
      </c>
      <c r="AX14" s="2">
        <v>1.51</v>
      </c>
      <c r="AY14" s="2">
        <v>2.17</v>
      </c>
      <c r="AZ14" s="2">
        <v>2.5299999999999998</v>
      </c>
      <c r="BA14" s="2">
        <v>2.08</v>
      </c>
      <c r="BB14" s="2">
        <v>3.03</v>
      </c>
      <c r="BC14" s="2">
        <v>1.61</v>
      </c>
      <c r="BD14" s="2">
        <v>1.01</v>
      </c>
      <c r="BE14" s="2">
        <v>1.08</v>
      </c>
      <c r="BF14" s="2">
        <v>1.49</v>
      </c>
      <c r="BG14" s="2">
        <v>1.52</v>
      </c>
      <c r="BH14" s="2">
        <v>2.15</v>
      </c>
      <c r="BI14" s="2">
        <v>2.0099999999999998</v>
      </c>
      <c r="BJ14" s="2">
        <v>1.56</v>
      </c>
      <c r="BK14" s="2">
        <v>2.23</v>
      </c>
    </row>
    <row r="15" spans="1:64">
      <c r="A15" s="2" t="s">
        <v>146</v>
      </c>
      <c r="AY15" s="2">
        <v>44776</v>
      </c>
    </row>
    <row r="16" spans="1:64">
      <c r="A16" s="2" t="s">
        <v>5</v>
      </c>
      <c r="B16" s="2">
        <v>46.45</v>
      </c>
      <c r="C16" s="2">
        <v>47.02</v>
      </c>
      <c r="D16" s="2">
        <v>54.16</v>
      </c>
      <c r="E16" s="2">
        <v>66.64</v>
      </c>
      <c r="F16" s="2">
        <v>69.64</v>
      </c>
      <c r="G16" s="2">
        <v>72.73</v>
      </c>
      <c r="H16" s="2">
        <v>64.319999999999993</v>
      </c>
      <c r="I16" s="2">
        <v>78.95</v>
      </c>
      <c r="J16" s="2">
        <v>80.77</v>
      </c>
      <c r="K16" s="2">
        <v>86.41</v>
      </c>
      <c r="L16" s="2">
        <v>88.69</v>
      </c>
      <c r="M16" s="2">
        <v>81.55</v>
      </c>
      <c r="N16" s="2">
        <v>71.06</v>
      </c>
      <c r="O16" s="2">
        <v>24.78</v>
      </c>
      <c r="P16" s="2">
        <v>21.13</v>
      </c>
      <c r="Q16" s="2">
        <v>19.329999999999998</v>
      </c>
      <c r="R16" s="2">
        <v>21.42</v>
      </c>
      <c r="S16" s="2">
        <v>21.72</v>
      </c>
      <c r="T16" s="2">
        <v>20.32</v>
      </c>
      <c r="U16" s="2">
        <v>19.97</v>
      </c>
      <c r="V16" s="2">
        <v>19.13</v>
      </c>
      <c r="W16" s="2">
        <v>18.82</v>
      </c>
      <c r="X16" s="2">
        <v>17.170000000000002</v>
      </c>
      <c r="Y16" s="2">
        <v>16.03</v>
      </c>
      <c r="Z16" s="9">
        <v>16.600000000000001</v>
      </c>
      <c r="AA16" s="2">
        <v>15.22</v>
      </c>
      <c r="AB16" s="2">
        <v>14.92</v>
      </c>
      <c r="AC16" s="2">
        <v>15.58</v>
      </c>
      <c r="AD16" s="2">
        <v>15.52</v>
      </c>
      <c r="AE16" s="2">
        <v>14.79</v>
      </c>
      <c r="AF16" s="2">
        <v>15.78</v>
      </c>
      <c r="AG16" s="2">
        <v>18.78</v>
      </c>
      <c r="AH16" s="2">
        <v>15.32</v>
      </c>
      <c r="AI16" s="2">
        <v>13.76</v>
      </c>
      <c r="AJ16" s="2">
        <v>14.02</v>
      </c>
      <c r="AK16" s="2">
        <v>15.43</v>
      </c>
      <c r="AL16" s="2">
        <v>15.25</v>
      </c>
      <c r="AM16" s="2">
        <v>14.97</v>
      </c>
      <c r="AN16" s="2">
        <v>14.56</v>
      </c>
      <c r="AO16" s="2">
        <v>15.54</v>
      </c>
      <c r="AP16" s="2">
        <v>29.49</v>
      </c>
      <c r="AQ16" s="2">
        <v>31.34</v>
      </c>
      <c r="AR16" s="2">
        <v>31.24</v>
      </c>
      <c r="AS16" s="2">
        <v>25.9</v>
      </c>
      <c r="AT16" s="19">
        <v>29.3</v>
      </c>
      <c r="AU16" s="2">
        <v>28.4</v>
      </c>
      <c r="AV16" s="2">
        <v>36.200000000000003</v>
      </c>
      <c r="AW16" s="2">
        <v>29.3</v>
      </c>
      <c r="AX16" s="2">
        <v>25.1</v>
      </c>
      <c r="AY16" s="2">
        <v>32.299999999999997</v>
      </c>
      <c r="AZ16" s="2">
        <v>28.1</v>
      </c>
      <c r="BA16" s="2">
        <v>16.899999999999999</v>
      </c>
      <c r="BB16" s="2">
        <v>15.2</v>
      </c>
      <c r="BC16" s="2">
        <v>32.6</v>
      </c>
      <c r="BD16" s="2">
        <v>26.8</v>
      </c>
      <c r="BE16" s="2">
        <v>31</v>
      </c>
      <c r="BF16" s="2">
        <v>35</v>
      </c>
      <c r="BG16" s="2">
        <v>30.4</v>
      </c>
      <c r="BH16" s="2">
        <v>31.9</v>
      </c>
      <c r="BI16" s="2">
        <v>34.200000000000003</v>
      </c>
      <c r="BJ16" s="2">
        <v>29.4</v>
      </c>
      <c r="BK16" s="2">
        <v>32.9</v>
      </c>
    </row>
    <row r="18" spans="1:64">
      <c r="A18" s="2" t="s">
        <v>29</v>
      </c>
      <c r="B18" s="2">
        <v>0</v>
      </c>
      <c r="C18" s="2">
        <v>0</v>
      </c>
      <c r="D18" s="2">
        <v>0</v>
      </c>
      <c r="E18" s="2">
        <v>0</v>
      </c>
      <c r="F18" s="2">
        <v>0</v>
      </c>
      <c r="G18" s="2">
        <v>0</v>
      </c>
      <c r="H18" s="2">
        <v>0</v>
      </c>
      <c r="I18" s="2">
        <v>0</v>
      </c>
      <c r="J18" s="2">
        <v>0</v>
      </c>
      <c r="K18" s="2">
        <v>0</v>
      </c>
      <c r="L18" s="2">
        <v>0</v>
      </c>
      <c r="M18" s="2">
        <v>0</v>
      </c>
      <c r="N18" s="2">
        <v>0</v>
      </c>
      <c r="O18" s="2">
        <v>857</v>
      </c>
      <c r="P18" s="2">
        <v>695</v>
      </c>
      <c r="Q18" s="2">
        <v>632</v>
      </c>
      <c r="R18" s="2">
        <v>468</v>
      </c>
      <c r="S18" s="2">
        <v>462</v>
      </c>
      <c r="T18" s="2">
        <v>568</v>
      </c>
      <c r="U18" s="2">
        <v>532</v>
      </c>
      <c r="V18" s="2">
        <v>736</v>
      </c>
      <c r="W18" s="2">
        <v>775</v>
      </c>
      <c r="X18" s="2">
        <v>1658</v>
      </c>
      <c r="Y18" s="2">
        <v>1053</v>
      </c>
      <c r="Z18" s="2">
        <v>1901</v>
      </c>
      <c r="AA18" s="2">
        <v>3734</v>
      </c>
      <c r="AB18" s="2">
        <v>1399</v>
      </c>
      <c r="AC18" s="2">
        <v>904</v>
      </c>
      <c r="AD18" s="2">
        <v>1095</v>
      </c>
      <c r="AE18" s="2">
        <v>658</v>
      </c>
      <c r="AF18" s="2">
        <v>778</v>
      </c>
      <c r="AG18" s="2">
        <v>644</v>
      </c>
      <c r="AH18" s="2">
        <v>966</v>
      </c>
      <c r="AI18" s="2">
        <v>1366</v>
      </c>
      <c r="AJ18" s="2">
        <v>1070</v>
      </c>
      <c r="AK18" s="2">
        <v>1210</v>
      </c>
      <c r="AL18" s="2">
        <v>842</v>
      </c>
      <c r="AM18" s="2">
        <v>1601</v>
      </c>
      <c r="AN18" s="2">
        <v>916</v>
      </c>
      <c r="AO18" s="2">
        <v>977</v>
      </c>
      <c r="AP18" s="2">
        <v>880</v>
      </c>
      <c r="AQ18" s="2">
        <v>556</v>
      </c>
      <c r="AR18" s="2">
        <v>888</v>
      </c>
      <c r="AS18" s="2">
        <v>1302</v>
      </c>
      <c r="AT18" s="2">
        <v>1132</v>
      </c>
      <c r="AU18" s="2">
        <v>1464</v>
      </c>
      <c r="AV18" s="2">
        <v>2149</v>
      </c>
      <c r="AW18" s="2">
        <v>1744</v>
      </c>
      <c r="AX18" s="2">
        <v>1971</v>
      </c>
      <c r="AY18" s="2">
        <v>2081</v>
      </c>
      <c r="AZ18" s="2">
        <v>1281</v>
      </c>
      <c r="BA18" s="2">
        <v>1065</v>
      </c>
      <c r="BB18" s="2">
        <v>839</v>
      </c>
      <c r="BC18" s="2">
        <v>1442</v>
      </c>
      <c r="BD18" s="2">
        <v>2139</v>
      </c>
      <c r="BE18" s="2">
        <v>2119</v>
      </c>
      <c r="BF18" s="2">
        <v>2550</v>
      </c>
      <c r="BG18" s="2">
        <v>2558</v>
      </c>
      <c r="BH18" s="2">
        <v>3687</v>
      </c>
      <c r="BI18" s="2">
        <v>2642</v>
      </c>
      <c r="BJ18" s="2">
        <v>2561</v>
      </c>
      <c r="BK18" s="2">
        <v>3341</v>
      </c>
    </row>
    <row r="19" spans="1:64" ht="90">
      <c r="A19" s="2" t="s">
        <v>15</v>
      </c>
      <c r="B19" s="2">
        <v>0</v>
      </c>
      <c r="C19" s="2">
        <v>0</v>
      </c>
      <c r="D19" s="2">
        <v>0</v>
      </c>
      <c r="E19" s="2">
        <v>0</v>
      </c>
      <c r="F19" s="2">
        <v>0</v>
      </c>
      <c r="G19" s="2">
        <v>0</v>
      </c>
      <c r="H19" s="2">
        <v>0</v>
      </c>
      <c r="I19" s="2">
        <v>0</v>
      </c>
      <c r="J19" s="2">
        <v>0</v>
      </c>
      <c r="K19" s="2">
        <v>0</v>
      </c>
      <c r="L19" s="2">
        <v>0</v>
      </c>
      <c r="M19" s="2">
        <v>0</v>
      </c>
      <c r="N19" s="2">
        <v>0</v>
      </c>
      <c r="O19" s="2">
        <v>0</v>
      </c>
      <c r="P19" s="2">
        <v>0</v>
      </c>
      <c r="Q19" s="2">
        <v>0</v>
      </c>
      <c r="R19" s="2">
        <v>0</v>
      </c>
      <c r="S19" s="2">
        <v>0</v>
      </c>
      <c r="T19" s="10" t="s">
        <v>32</v>
      </c>
      <c r="U19" s="10" t="s">
        <v>33</v>
      </c>
      <c r="V19" s="10" t="s">
        <v>34</v>
      </c>
      <c r="W19" s="10" t="s">
        <v>35</v>
      </c>
      <c r="X19" s="10" t="s">
        <v>36</v>
      </c>
      <c r="Y19" s="2" t="s">
        <v>37</v>
      </c>
      <c r="Z19" s="10" t="s">
        <v>38</v>
      </c>
      <c r="AB19" s="10" t="s">
        <v>39</v>
      </c>
      <c r="AD19" s="2" t="s">
        <v>40</v>
      </c>
      <c r="AE19" s="2" t="s">
        <v>41</v>
      </c>
      <c r="AI19" s="10" t="s">
        <v>42</v>
      </c>
      <c r="AL19" s="2" t="s">
        <v>43</v>
      </c>
      <c r="AM19" s="2" t="s">
        <v>44</v>
      </c>
      <c r="AN19" s="10" t="s">
        <v>34</v>
      </c>
      <c r="AO19" s="2" t="s">
        <v>45</v>
      </c>
      <c r="AP19" s="10" t="s">
        <v>114</v>
      </c>
      <c r="AQ19" s="10"/>
      <c r="AR19" s="10" t="s">
        <v>126</v>
      </c>
      <c r="AS19" s="2" t="s">
        <v>43</v>
      </c>
      <c r="AT19" s="2" t="s">
        <v>43</v>
      </c>
      <c r="AU19" s="10" t="s">
        <v>125</v>
      </c>
      <c r="AV19" s="10" t="s">
        <v>127</v>
      </c>
      <c r="AW19" s="10" t="s">
        <v>137</v>
      </c>
      <c r="AX19" s="10" t="s">
        <v>138</v>
      </c>
      <c r="AY19" s="10" t="s">
        <v>162</v>
      </c>
      <c r="BB19" s="16" t="s">
        <v>147</v>
      </c>
      <c r="BJ19" s="16" t="s">
        <v>159</v>
      </c>
      <c r="BK19" s="10" t="s">
        <v>160</v>
      </c>
    </row>
    <row r="20" spans="1:64">
      <c r="A20" s="2" t="s">
        <v>16</v>
      </c>
      <c r="B20" s="2">
        <v>0</v>
      </c>
      <c r="C20" s="2">
        <v>0</v>
      </c>
      <c r="D20" s="2">
        <v>0</v>
      </c>
      <c r="E20" s="2">
        <v>0</v>
      </c>
      <c r="F20" s="2">
        <v>0</v>
      </c>
      <c r="G20" s="2">
        <v>0</v>
      </c>
      <c r="H20" s="2">
        <v>0</v>
      </c>
      <c r="I20" s="2">
        <v>0</v>
      </c>
      <c r="J20" s="2">
        <v>0</v>
      </c>
      <c r="K20" s="2">
        <v>0</v>
      </c>
      <c r="L20" s="2">
        <v>0</v>
      </c>
      <c r="M20" s="2">
        <v>0</v>
      </c>
      <c r="N20" s="2">
        <v>0</v>
      </c>
      <c r="O20" s="2">
        <v>0</v>
      </c>
      <c r="P20" s="2">
        <v>0</v>
      </c>
      <c r="Q20" s="2">
        <v>0</v>
      </c>
      <c r="R20" s="2">
        <v>0</v>
      </c>
      <c r="S20" s="2">
        <v>0</v>
      </c>
      <c r="T20" s="2">
        <v>967</v>
      </c>
      <c r="U20" s="2">
        <v>320</v>
      </c>
      <c r="V20" s="2">
        <v>299</v>
      </c>
      <c r="W20" s="2">
        <v>267</v>
      </c>
      <c r="X20" s="2">
        <v>1163</v>
      </c>
      <c r="Y20" s="2">
        <v>457</v>
      </c>
      <c r="Z20" s="2">
        <v>86</v>
      </c>
      <c r="AB20" s="2">
        <v>165</v>
      </c>
      <c r="AD20" s="2">
        <v>286</v>
      </c>
      <c r="AE20" s="2">
        <v>126</v>
      </c>
      <c r="AI20" s="2">
        <v>2457</v>
      </c>
      <c r="AL20" s="2">
        <v>651</v>
      </c>
      <c r="AM20" s="2">
        <v>3209</v>
      </c>
      <c r="AN20" s="2">
        <v>353</v>
      </c>
      <c r="AO20" s="2">
        <v>187</v>
      </c>
      <c r="AP20" s="2">
        <v>1220</v>
      </c>
      <c r="AR20" s="2">
        <v>82</v>
      </c>
      <c r="AS20" s="2">
        <v>962</v>
      </c>
      <c r="AT20" s="2">
        <v>907</v>
      </c>
      <c r="AU20" s="2">
        <v>243</v>
      </c>
      <c r="AV20" s="2">
        <v>2015</v>
      </c>
      <c r="AW20" s="2">
        <v>822</v>
      </c>
      <c r="AX20" s="2">
        <v>552</v>
      </c>
      <c r="AY20" s="2">
        <v>158</v>
      </c>
      <c r="BB20" s="2">
        <v>398</v>
      </c>
      <c r="BJ20" s="2">
        <v>121</v>
      </c>
      <c r="BK20" s="2" t="s">
        <v>161</v>
      </c>
    </row>
    <row r="22" spans="1:64" s="8" customFormat="1" ht="18">
      <c r="A22" s="7" t="s">
        <v>7</v>
      </c>
    </row>
    <row r="23" spans="1:64">
      <c r="A23" s="2" t="s">
        <v>10</v>
      </c>
      <c r="P23" s="2">
        <v>8</v>
      </c>
      <c r="Q23" s="2">
        <v>13</v>
      </c>
      <c r="R23" s="2">
        <v>5</v>
      </c>
      <c r="S23" s="2">
        <v>3</v>
      </c>
      <c r="U23" s="2">
        <v>2</v>
      </c>
      <c r="V23" s="2">
        <v>3</v>
      </c>
      <c r="W23" s="2">
        <v>2</v>
      </c>
      <c r="Y23" s="2">
        <v>1</v>
      </c>
      <c r="Z23" s="2">
        <v>3</v>
      </c>
      <c r="AA23" s="2">
        <v>2</v>
      </c>
      <c r="AB23" s="2">
        <v>8</v>
      </c>
      <c r="AC23" s="2">
        <v>13</v>
      </c>
      <c r="AD23" s="2">
        <v>5</v>
      </c>
      <c r="AE23" s="2">
        <v>4</v>
      </c>
      <c r="AF23" s="2">
        <v>2</v>
      </c>
      <c r="AG23" s="2">
        <v>3</v>
      </c>
      <c r="AH23" s="2">
        <v>3</v>
      </c>
      <c r="AI23" s="2">
        <v>1</v>
      </c>
      <c r="AJ23" s="2">
        <v>2</v>
      </c>
      <c r="AK23" s="2">
        <v>1</v>
      </c>
      <c r="AL23" s="2">
        <v>3</v>
      </c>
      <c r="AM23" s="2">
        <v>1</v>
      </c>
      <c r="AN23" s="2">
        <v>5</v>
      </c>
      <c r="AO23" s="2">
        <v>16</v>
      </c>
      <c r="AP23" s="2">
        <v>4</v>
      </c>
      <c r="AQ23" s="2">
        <v>5</v>
      </c>
      <c r="AR23" s="2">
        <v>1</v>
      </c>
      <c r="AS23" s="2">
        <v>1</v>
      </c>
      <c r="AT23" s="2">
        <v>3</v>
      </c>
      <c r="AU23" s="2">
        <v>3</v>
      </c>
      <c r="AV23" s="2">
        <v>2</v>
      </c>
      <c r="AX23" s="2">
        <v>1</v>
      </c>
      <c r="AY23" s="2">
        <v>1</v>
      </c>
      <c r="AZ23" s="2">
        <v>3</v>
      </c>
      <c r="BA23" s="2">
        <v>8</v>
      </c>
      <c r="BB23" s="2">
        <v>2</v>
      </c>
      <c r="BC23" s="2">
        <v>4</v>
      </c>
      <c r="BD23" s="2">
        <v>1</v>
      </c>
      <c r="BE23" s="2">
        <v>1</v>
      </c>
      <c r="BF23" s="2">
        <v>1</v>
      </c>
      <c r="BH23" s="2">
        <v>1</v>
      </c>
      <c r="BJ23" s="2">
        <v>5</v>
      </c>
      <c r="BK23" s="2">
        <v>1</v>
      </c>
      <c r="BL23" s="2">
        <v>2</v>
      </c>
    </row>
    <row r="24" spans="1:64">
      <c r="A24" s="2" t="s">
        <v>9</v>
      </c>
      <c r="P24" s="2">
        <v>2</v>
      </c>
      <c r="Q24" s="2">
        <v>4</v>
      </c>
      <c r="S24" s="2">
        <v>1</v>
      </c>
      <c r="V24" s="2">
        <v>2</v>
      </c>
      <c r="Z24" s="2">
        <v>1</v>
      </c>
      <c r="AA24" s="2">
        <v>1</v>
      </c>
      <c r="AB24" s="2">
        <v>4</v>
      </c>
      <c r="AC24" s="2">
        <v>5</v>
      </c>
      <c r="AD24" s="2">
        <v>2</v>
      </c>
      <c r="AE24" s="2">
        <v>1</v>
      </c>
      <c r="AF24" s="2">
        <v>3</v>
      </c>
      <c r="AG24" s="2">
        <v>1</v>
      </c>
      <c r="AI24" s="2">
        <v>2</v>
      </c>
      <c r="AN24" s="2">
        <v>3</v>
      </c>
      <c r="AO24" s="2">
        <v>4</v>
      </c>
      <c r="AP24" s="2">
        <v>1</v>
      </c>
      <c r="AR24" s="2">
        <v>2</v>
      </c>
      <c r="AS24" s="2">
        <v>1</v>
      </c>
      <c r="AT24" s="2">
        <v>2</v>
      </c>
      <c r="AU24" s="2">
        <v>3</v>
      </c>
      <c r="AX24" s="2">
        <v>1</v>
      </c>
      <c r="AZ24" s="2">
        <v>3</v>
      </c>
      <c r="BA24" s="2">
        <v>4</v>
      </c>
      <c r="BB24" s="2">
        <v>1</v>
      </c>
      <c r="BD24" s="2">
        <v>1</v>
      </c>
      <c r="BF24" s="2">
        <v>1</v>
      </c>
      <c r="BG24" s="2">
        <v>2</v>
      </c>
      <c r="BH24" s="2">
        <v>1</v>
      </c>
      <c r="BJ24" s="2">
        <v>3</v>
      </c>
      <c r="BL24" s="2">
        <v>3</v>
      </c>
    </row>
    <row r="25" spans="1:64">
      <c r="A25" s="2" t="s">
        <v>8</v>
      </c>
      <c r="P25" s="2">
        <v>3</v>
      </c>
      <c r="Q25" s="2">
        <v>1</v>
      </c>
      <c r="W25" s="2">
        <v>1</v>
      </c>
      <c r="AB25" s="2">
        <v>3</v>
      </c>
      <c r="AC25" s="2">
        <v>1</v>
      </c>
      <c r="AD25" s="2">
        <v>1</v>
      </c>
      <c r="AN25" s="2">
        <v>3</v>
      </c>
      <c r="AS25" s="2">
        <v>1</v>
      </c>
      <c r="AZ25" s="2">
        <v>2</v>
      </c>
      <c r="BL25" s="2">
        <v>2</v>
      </c>
    </row>
    <row r="26" spans="1:64">
      <c r="A26" s="2" t="s">
        <v>46</v>
      </c>
      <c r="P26" s="2">
        <v>1</v>
      </c>
      <c r="Q26" s="2">
        <v>4</v>
      </c>
      <c r="R26" s="2">
        <v>1</v>
      </c>
      <c r="AA26" s="2">
        <v>1</v>
      </c>
      <c r="AB26" s="2">
        <v>1</v>
      </c>
      <c r="AC26" s="2">
        <v>2</v>
      </c>
      <c r="AJ26" s="2">
        <v>1</v>
      </c>
      <c r="AN26" s="2">
        <v>1</v>
      </c>
      <c r="AO26" s="2">
        <v>2</v>
      </c>
      <c r="AV26" s="2">
        <v>1</v>
      </c>
      <c r="BA26" s="2">
        <v>3</v>
      </c>
    </row>
    <row r="27" spans="1:64">
      <c r="A27" s="6" t="s">
        <v>30</v>
      </c>
      <c r="P27" s="2">
        <f t="shared" ref="P27:T27" si="0">SUM(P23:P26)</f>
        <v>14</v>
      </c>
      <c r="Q27" s="2">
        <f t="shared" si="0"/>
        <v>22</v>
      </c>
      <c r="R27" s="2">
        <f t="shared" si="0"/>
        <v>6</v>
      </c>
      <c r="S27" s="2">
        <f t="shared" si="0"/>
        <v>4</v>
      </c>
      <c r="T27" s="2">
        <f t="shared" si="0"/>
        <v>0</v>
      </c>
      <c r="U27" s="2">
        <f>SUM(U23:U26)</f>
        <v>2</v>
      </c>
      <c r="V27" s="2">
        <f t="shared" ref="V27:AO27" si="1">SUM(V23:V26)</f>
        <v>5</v>
      </c>
      <c r="W27" s="2">
        <f t="shared" si="1"/>
        <v>3</v>
      </c>
      <c r="X27" s="2">
        <f t="shared" si="1"/>
        <v>0</v>
      </c>
      <c r="Y27" s="2">
        <f t="shared" si="1"/>
        <v>1</v>
      </c>
      <c r="Z27" s="2">
        <f t="shared" si="1"/>
        <v>4</v>
      </c>
      <c r="AA27" s="2">
        <f t="shared" si="1"/>
        <v>4</v>
      </c>
      <c r="AB27" s="2">
        <f t="shared" si="1"/>
        <v>16</v>
      </c>
      <c r="AC27" s="2">
        <f t="shared" si="1"/>
        <v>21</v>
      </c>
      <c r="AD27" s="2">
        <f t="shared" si="1"/>
        <v>8</v>
      </c>
      <c r="AE27" s="2">
        <f t="shared" si="1"/>
        <v>5</v>
      </c>
      <c r="AF27" s="2">
        <f t="shared" si="1"/>
        <v>5</v>
      </c>
      <c r="AG27" s="2">
        <f t="shared" si="1"/>
        <v>4</v>
      </c>
      <c r="AH27" s="2">
        <f t="shared" si="1"/>
        <v>3</v>
      </c>
      <c r="AI27" s="2">
        <f t="shared" si="1"/>
        <v>3</v>
      </c>
      <c r="AJ27" s="2">
        <f t="shared" si="1"/>
        <v>3</v>
      </c>
      <c r="AK27" s="2">
        <f t="shared" si="1"/>
        <v>1</v>
      </c>
      <c r="AL27" s="2">
        <f t="shared" si="1"/>
        <v>3</v>
      </c>
      <c r="AM27" s="2">
        <f t="shared" si="1"/>
        <v>1</v>
      </c>
      <c r="AN27" s="2">
        <f t="shared" si="1"/>
        <v>12</v>
      </c>
      <c r="AO27" s="2">
        <f t="shared" si="1"/>
        <v>22</v>
      </c>
      <c r="AP27" s="2">
        <v>5</v>
      </c>
      <c r="AQ27" s="2">
        <v>5</v>
      </c>
      <c r="AR27" s="2">
        <v>3</v>
      </c>
      <c r="AS27" s="2">
        <v>3</v>
      </c>
      <c r="AT27" s="2">
        <v>5</v>
      </c>
      <c r="AU27" s="2">
        <v>6</v>
      </c>
      <c r="AV27" s="2">
        <v>3</v>
      </c>
      <c r="AX27" s="2">
        <v>2</v>
      </c>
      <c r="AY27" s="2">
        <v>1</v>
      </c>
      <c r="AZ27" s="2">
        <v>8</v>
      </c>
      <c r="BA27" s="2">
        <v>15</v>
      </c>
      <c r="BB27" s="2">
        <v>3</v>
      </c>
      <c r="BC27" s="2">
        <f>SUM(BC23:BC26)</f>
        <v>4</v>
      </c>
      <c r="BD27" s="2">
        <f t="shared" ref="BD27:BF27" si="2">SUM(BD23:BD26)</f>
        <v>2</v>
      </c>
      <c r="BE27" s="2">
        <f t="shared" si="2"/>
        <v>1</v>
      </c>
      <c r="BF27" s="2">
        <f t="shared" si="2"/>
        <v>2</v>
      </c>
      <c r="BG27" s="2">
        <f t="shared" ref="BG27" si="3">SUM(BG23:BG26)</f>
        <v>2</v>
      </c>
      <c r="BH27" s="2">
        <f t="shared" ref="BH27" si="4">SUM(BH23:BH26)</f>
        <v>2</v>
      </c>
      <c r="BI27" s="2">
        <f t="shared" ref="BI27" si="5">SUM(BI23:BI26)</f>
        <v>0</v>
      </c>
      <c r="BJ27" s="2">
        <f t="shared" ref="BJ27" si="6">SUM(BJ23:BJ26)</f>
        <v>8</v>
      </c>
      <c r="BK27" s="2">
        <f t="shared" ref="BK27:BL27" si="7">SUM(BK23:BK26)</f>
        <v>1</v>
      </c>
      <c r="BL27" s="2">
        <f t="shared" si="7"/>
        <v>7</v>
      </c>
    </row>
    <row r="28" spans="1:64">
      <c r="A28" s="6" t="s">
        <v>112</v>
      </c>
      <c r="AO28" s="2">
        <v>26</v>
      </c>
      <c r="AP28" s="2">
        <v>6</v>
      </c>
      <c r="AQ28" s="2">
        <v>6</v>
      </c>
      <c r="AR28" s="2">
        <v>2</v>
      </c>
      <c r="AT28" s="2">
        <v>5</v>
      </c>
      <c r="AU28" s="2">
        <v>3</v>
      </c>
      <c r="AV28" s="2">
        <v>2</v>
      </c>
      <c r="AW28" s="2">
        <v>3</v>
      </c>
      <c r="BC28" s="2">
        <v>6</v>
      </c>
      <c r="BD28" s="2">
        <v>1</v>
      </c>
      <c r="BE28" s="2">
        <v>1</v>
      </c>
      <c r="BF28" s="2">
        <v>1</v>
      </c>
      <c r="BH28" s="2">
        <v>2</v>
      </c>
      <c r="BI28" s="2">
        <v>1</v>
      </c>
      <c r="BJ28" s="2">
        <v>9</v>
      </c>
      <c r="BK28" s="2">
        <v>3</v>
      </c>
      <c r="BL28" s="2">
        <v>10</v>
      </c>
    </row>
    <row r="29" spans="1:64">
      <c r="A29" s="6" t="s">
        <v>113</v>
      </c>
      <c r="AR29" s="2">
        <v>2</v>
      </c>
      <c r="AX29" s="2">
        <v>2</v>
      </c>
      <c r="BD29" s="2">
        <v>2</v>
      </c>
      <c r="BG29" s="2">
        <v>5</v>
      </c>
      <c r="BH29" s="2">
        <v>1</v>
      </c>
      <c r="BJ29" s="2">
        <v>3</v>
      </c>
      <c r="BK29" s="2">
        <v>1</v>
      </c>
    </row>
    <row r="30" spans="1:64">
      <c r="A30" s="2" t="s">
        <v>61</v>
      </c>
      <c r="AD30" s="2">
        <v>1</v>
      </c>
      <c r="AH30" s="2">
        <v>1</v>
      </c>
      <c r="AI30" s="2">
        <v>3</v>
      </c>
      <c r="AN30" s="2">
        <v>1</v>
      </c>
      <c r="AO30" s="2">
        <v>1</v>
      </c>
      <c r="AX30" s="2">
        <v>1</v>
      </c>
      <c r="BH30" s="2">
        <v>2</v>
      </c>
    </row>
    <row r="31" spans="1:64" ht="15.75">
      <c r="A31" s="5" t="s">
        <v>27</v>
      </c>
    </row>
    <row r="32" spans="1:64">
      <c r="A32" s="2" t="s">
        <v>148</v>
      </c>
      <c r="P32" s="2">
        <v>3605</v>
      </c>
      <c r="Q32" s="2">
        <v>2954</v>
      </c>
      <c r="R32" s="2">
        <v>1197</v>
      </c>
      <c r="S32" s="2">
        <v>987</v>
      </c>
      <c r="T32" s="2">
        <v>1521</v>
      </c>
      <c r="U32" s="2">
        <v>2070</v>
      </c>
      <c r="V32" s="2">
        <v>2802</v>
      </c>
      <c r="W32" s="2">
        <v>2696</v>
      </c>
      <c r="X32" s="2">
        <v>3997</v>
      </c>
      <c r="Y32" s="2">
        <v>4884</v>
      </c>
      <c r="Z32" s="2">
        <v>5736</v>
      </c>
      <c r="AA32" s="2">
        <v>6818</v>
      </c>
      <c r="AB32" s="2">
        <v>4237</v>
      </c>
      <c r="AC32" s="2">
        <v>3185</v>
      </c>
      <c r="AD32" s="2">
        <v>1817</v>
      </c>
      <c r="AE32" s="2">
        <v>1162</v>
      </c>
      <c r="AF32" s="2">
        <v>2663</v>
      </c>
      <c r="AG32" s="2">
        <v>2430</v>
      </c>
      <c r="AH32" s="2">
        <v>2728</v>
      </c>
      <c r="AI32" s="2">
        <v>3059</v>
      </c>
      <c r="AJ32" s="2">
        <v>3528</v>
      </c>
      <c r="AK32" s="2">
        <v>2748</v>
      </c>
      <c r="AL32" s="2">
        <v>3307</v>
      </c>
      <c r="AM32" s="2">
        <v>4179</v>
      </c>
      <c r="AN32" s="2">
        <v>2552</v>
      </c>
      <c r="AO32" s="2">
        <v>1905</v>
      </c>
      <c r="AP32" s="2">
        <v>3195</v>
      </c>
      <c r="AQ32" s="2">
        <v>2341</v>
      </c>
      <c r="AR32" s="2">
        <v>2151</v>
      </c>
      <c r="AS32" s="2">
        <v>2473</v>
      </c>
      <c r="AT32" s="2">
        <v>2689</v>
      </c>
      <c r="AU32" s="2">
        <v>2192</v>
      </c>
      <c r="AV32" s="2">
        <v>2301</v>
      </c>
      <c r="AW32" s="2">
        <v>15181</v>
      </c>
      <c r="AX32" s="2">
        <v>19865</v>
      </c>
      <c r="AY32" s="2">
        <v>29711</v>
      </c>
      <c r="AZ32" s="2">
        <v>22826</v>
      </c>
      <c r="BA32" s="2">
        <v>20080</v>
      </c>
      <c r="BB32" s="2">
        <v>15948</v>
      </c>
      <c r="BC32" s="2">
        <v>10079</v>
      </c>
      <c r="BD32" s="2">
        <v>21163</v>
      </c>
      <c r="BE32" s="2">
        <v>14608</v>
      </c>
      <c r="BF32" s="2">
        <v>17970</v>
      </c>
      <c r="BG32" s="2">
        <v>21029</v>
      </c>
      <c r="BH32" s="2">
        <v>22382</v>
      </c>
      <c r="BI32" s="2">
        <v>21813</v>
      </c>
      <c r="BJ32" s="2">
        <v>26512</v>
      </c>
      <c r="BK32" s="2">
        <v>29828</v>
      </c>
    </row>
    <row r="33" spans="1:63">
      <c r="A33" s="2" t="s">
        <v>153</v>
      </c>
      <c r="P33" s="2">
        <v>1548</v>
      </c>
      <c r="Q33" s="2">
        <v>982</v>
      </c>
      <c r="R33" s="2">
        <v>333</v>
      </c>
      <c r="S33" s="2">
        <v>356</v>
      </c>
      <c r="T33" s="2">
        <v>596</v>
      </c>
      <c r="U33" s="2">
        <v>930</v>
      </c>
      <c r="V33" s="2">
        <v>1240</v>
      </c>
      <c r="W33" s="2">
        <v>1193</v>
      </c>
      <c r="X33" s="2">
        <v>1763</v>
      </c>
      <c r="Y33" s="2">
        <v>2174</v>
      </c>
      <c r="Z33" s="2">
        <v>2525</v>
      </c>
      <c r="AA33" s="2">
        <v>2965</v>
      </c>
      <c r="AB33" s="2">
        <v>1816</v>
      </c>
      <c r="AC33" s="2">
        <v>1236</v>
      </c>
      <c r="AD33" s="2">
        <v>778</v>
      </c>
      <c r="AE33" s="2">
        <v>498</v>
      </c>
      <c r="AF33" s="2">
        <v>1214</v>
      </c>
      <c r="AG33" s="2">
        <v>1038</v>
      </c>
      <c r="AH33" s="2">
        <v>1197</v>
      </c>
      <c r="AI33" s="2">
        <v>1332</v>
      </c>
      <c r="AJ33" s="2">
        <v>1388</v>
      </c>
      <c r="AK33" s="2">
        <v>1161</v>
      </c>
      <c r="AL33" s="2">
        <v>1399</v>
      </c>
      <c r="AM33" s="2">
        <v>1726</v>
      </c>
      <c r="AN33" s="2">
        <v>969</v>
      </c>
      <c r="AO33" s="2">
        <v>733</v>
      </c>
      <c r="AP33" s="2">
        <v>892</v>
      </c>
      <c r="AQ33" s="2">
        <v>851</v>
      </c>
      <c r="AR33" s="2">
        <v>849</v>
      </c>
      <c r="AS33" s="2">
        <v>993</v>
      </c>
      <c r="AT33" s="2">
        <v>821</v>
      </c>
      <c r="AU33" s="2">
        <v>652</v>
      </c>
      <c r="AV33" s="2">
        <v>812</v>
      </c>
      <c r="AW33" s="2">
        <v>1403</v>
      </c>
      <c r="AX33" s="2">
        <v>1595</v>
      </c>
      <c r="AY33" s="2">
        <v>1499</v>
      </c>
      <c r="AZ33" s="2">
        <v>1187</v>
      </c>
      <c r="BA33" s="2">
        <v>834</v>
      </c>
      <c r="BB33" s="2">
        <v>444</v>
      </c>
      <c r="BC33" s="2">
        <v>703</v>
      </c>
      <c r="BD33" s="2">
        <v>1298</v>
      </c>
      <c r="BE33" s="2">
        <v>1046</v>
      </c>
      <c r="BF33" s="2">
        <v>1253</v>
      </c>
      <c r="BG33" s="2">
        <v>1437</v>
      </c>
      <c r="BH33" s="2">
        <v>1635</v>
      </c>
      <c r="BI33" s="2">
        <v>1566</v>
      </c>
      <c r="BJ33" s="2">
        <v>1888</v>
      </c>
      <c r="BK33" s="2">
        <v>2147</v>
      </c>
    </row>
    <row r="35" spans="1:63" s="8" customFormat="1" ht="18">
      <c r="A35" s="7" t="s">
        <v>2</v>
      </c>
    </row>
    <row r="36" spans="1:63">
      <c r="A36" s="2" t="s">
        <v>6</v>
      </c>
      <c r="B36" s="2">
        <v>4048</v>
      </c>
      <c r="C36" s="2">
        <v>4169</v>
      </c>
      <c r="D36" s="2">
        <v>4208</v>
      </c>
      <c r="E36" s="2">
        <v>4225</v>
      </c>
      <c r="F36" s="2">
        <v>4244</v>
      </c>
      <c r="G36" s="2">
        <v>4255</v>
      </c>
      <c r="H36" s="2">
        <v>4416</v>
      </c>
      <c r="I36" s="2">
        <v>4574</v>
      </c>
      <c r="J36" s="13">
        <v>4694</v>
      </c>
      <c r="K36" s="2">
        <v>4944</v>
      </c>
      <c r="L36" s="2">
        <v>4960</v>
      </c>
      <c r="M36" s="2">
        <v>5129</v>
      </c>
      <c r="N36" s="2">
        <v>5190</v>
      </c>
      <c r="O36" s="2">
        <v>5243</v>
      </c>
      <c r="P36" s="2">
        <v>5259</v>
      </c>
      <c r="Q36" s="2">
        <v>5280</v>
      </c>
      <c r="R36" s="2">
        <v>5306</v>
      </c>
      <c r="S36" s="2">
        <v>5549</v>
      </c>
      <c r="T36" s="2">
        <v>5336</v>
      </c>
      <c r="U36" s="2">
        <v>5345</v>
      </c>
      <c r="V36" s="2">
        <v>5386</v>
      </c>
      <c r="W36" s="2">
        <v>5420</v>
      </c>
      <c r="X36" s="2">
        <v>5511</v>
      </c>
      <c r="Y36" s="2">
        <v>5552</v>
      </c>
      <c r="Z36" s="2">
        <v>4089</v>
      </c>
      <c r="AA36" s="2">
        <v>5639</v>
      </c>
      <c r="AB36" s="2">
        <v>5653</v>
      </c>
      <c r="AC36" s="2">
        <v>5659</v>
      </c>
      <c r="AD36" s="2">
        <v>5674</v>
      </c>
      <c r="AE36" s="2">
        <v>5675</v>
      </c>
      <c r="AF36" s="2">
        <v>5681</v>
      </c>
      <c r="AG36" s="2">
        <v>5685</v>
      </c>
      <c r="AH36" s="2">
        <v>5699</v>
      </c>
      <c r="AI36" s="2">
        <v>5708</v>
      </c>
      <c r="AJ36" s="2">
        <v>5734</v>
      </c>
      <c r="AK36" s="2">
        <v>5766</v>
      </c>
      <c r="AL36" s="2">
        <v>5852</v>
      </c>
      <c r="AM36" s="2">
        <v>5959</v>
      </c>
      <c r="AN36" s="2">
        <v>6024</v>
      </c>
      <c r="AO36" s="2">
        <v>6040</v>
      </c>
      <c r="AP36" s="2">
        <v>6058</v>
      </c>
      <c r="AQ36" s="2">
        <v>6067</v>
      </c>
      <c r="AR36" s="2">
        <v>6084</v>
      </c>
      <c r="AS36" s="2">
        <v>6090</v>
      </c>
      <c r="AT36" s="2">
        <v>6102</v>
      </c>
      <c r="AU36" s="2">
        <v>6111</v>
      </c>
      <c r="AV36" s="2">
        <v>6633</v>
      </c>
      <c r="AW36" s="2">
        <v>7104</v>
      </c>
      <c r="AX36" s="2">
        <v>7200</v>
      </c>
      <c r="AY36" s="2">
        <v>7418</v>
      </c>
      <c r="AZ36" s="2">
        <v>7552</v>
      </c>
      <c r="BA36" s="2">
        <v>7627</v>
      </c>
      <c r="BB36" s="2">
        <v>7673</v>
      </c>
      <c r="BC36" s="2">
        <v>7729</v>
      </c>
      <c r="BD36" s="2">
        <v>7786</v>
      </c>
      <c r="BE36" s="2">
        <v>7945</v>
      </c>
      <c r="BF36" s="2">
        <v>7916</v>
      </c>
      <c r="BG36" s="2">
        <v>8013</v>
      </c>
      <c r="BH36" s="2">
        <v>8127</v>
      </c>
      <c r="BI36" s="2">
        <v>8150</v>
      </c>
      <c r="BJ36" s="2">
        <v>8233</v>
      </c>
      <c r="BK36" s="2">
        <v>8279</v>
      </c>
    </row>
    <row r="37" spans="1:63">
      <c r="A37" s="2" t="s">
        <v>21</v>
      </c>
      <c r="B37" s="2">
        <v>14602</v>
      </c>
      <c r="C37" s="2">
        <v>13439</v>
      </c>
      <c r="D37" s="2">
        <v>4032</v>
      </c>
      <c r="E37" s="2">
        <v>405</v>
      </c>
      <c r="F37" s="2">
        <v>2610</v>
      </c>
      <c r="G37" s="2">
        <v>2882</v>
      </c>
      <c r="H37" s="2">
        <v>4253</v>
      </c>
      <c r="I37" s="2">
        <v>5132</v>
      </c>
      <c r="J37" s="2">
        <v>5527</v>
      </c>
      <c r="K37" s="2">
        <v>12940</v>
      </c>
      <c r="L37" s="2">
        <v>3882</v>
      </c>
      <c r="M37" s="2">
        <v>23491</v>
      </c>
      <c r="N37" s="2">
        <v>10250</v>
      </c>
      <c r="O37" s="2">
        <v>8333</v>
      </c>
      <c r="P37" s="2">
        <v>5813</v>
      </c>
      <c r="Q37" s="2">
        <v>6949</v>
      </c>
      <c r="R37" s="2">
        <v>8206</v>
      </c>
      <c r="S37" s="2">
        <v>5322</v>
      </c>
      <c r="T37" s="2">
        <v>6988</v>
      </c>
      <c r="U37" s="2">
        <v>5163</v>
      </c>
      <c r="V37" s="2">
        <v>3489</v>
      </c>
      <c r="W37" s="2">
        <v>4642</v>
      </c>
      <c r="X37" s="2">
        <v>8446</v>
      </c>
      <c r="Y37" s="2">
        <v>5816</v>
      </c>
      <c r="Z37" s="2">
        <v>5581</v>
      </c>
      <c r="AA37" s="2">
        <v>6220</v>
      </c>
      <c r="AB37" s="2">
        <v>2719</v>
      </c>
      <c r="AC37" s="2">
        <v>1989</v>
      </c>
      <c r="AD37" s="2">
        <v>4545</v>
      </c>
      <c r="AE37" s="2">
        <v>7024</v>
      </c>
      <c r="AF37" s="2">
        <v>2774</v>
      </c>
      <c r="AG37" s="2">
        <v>2154</v>
      </c>
      <c r="AH37" s="2">
        <v>1836</v>
      </c>
      <c r="AI37" s="2">
        <v>1870</v>
      </c>
      <c r="AJ37" s="2">
        <v>2240</v>
      </c>
      <c r="AK37" s="2">
        <v>3264</v>
      </c>
      <c r="AL37" s="2">
        <v>6030</v>
      </c>
      <c r="AM37" s="2">
        <v>13787</v>
      </c>
      <c r="AN37" s="2">
        <v>2774</v>
      </c>
      <c r="AO37" s="2">
        <v>3234</v>
      </c>
      <c r="AP37" s="2">
        <v>7246</v>
      </c>
      <c r="AQ37" s="2">
        <v>5316</v>
      </c>
      <c r="AR37" s="2">
        <v>2155</v>
      </c>
      <c r="AS37" s="2">
        <v>3703</v>
      </c>
      <c r="AT37" s="2">
        <v>2575</v>
      </c>
      <c r="AU37" s="2">
        <v>6598</v>
      </c>
      <c r="AV37" s="2">
        <v>2916</v>
      </c>
      <c r="AW37" s="2">
        <v>7379</v>
      </c>
      <c r="AX37" s="2">
        <v>4493</v>
      </c>
      <c r="AY37" s="2">
        <v>8837</v>
      </c>
      <c r="AZ37" s="2">
        <v>7229</v>
      </c>
      <c r="BA37" s="2">
        <v>2617</v>
      </c>
      <c r="BB37" s="2">
        <v>2190</v>
      </c>
      <c r="BC37" s="2">
        <v>3026</v>
      </c>
      <c r="BD37" s="2">
        <v>2091</v>
      </c>
      <c r="BE37" s="2">
        <v>6233</v>
      </c>
      <c r="BF37" s="2">
        <v>3780</v>
      </c>
      <c r="BG37" s="2">
        <v>5505</v>
      </c>
      <c r="BH37" s="2">
        <v>5793</v>
      </c>
      <c r="BI37" s="2">
        <v>2929</v>
      </c>
      <c r="BJ37" s="2">
        <v>9988</v>
      </c>
      <c r="BK37" s="2">
        <v>6626</v>
      </c>
    </row>
    <row r="39" spans="1:63">
      <c r="A39" s="2" t="s">
        <v>19</v>
      </c>
      <c r="M39" s="2">
        <v>284</v>
      </c>
      <c r="N39" s="2">
        <v>576</v>
      </c>
      <c r="O39" s="2">
        <v>915</v>
      </c>
      <c r="P39" s="2">
        <v>1077</v>
      </c>
      <c r="Q39" s="2">
        <v>1194</v>
      </c>
      <c r="R39" s="2">
        <v>1269</v>
      </c>
      <c r="S39" s="2">
        <v>1339</v>
      </c>
      <c r="T39" s="2">
        <v>1413</v>
      </c>
      <c r="U39" s="2">
        <v>1491</v>
      </c>
      <c r="V39" s="2">
        <v>1619</v>
      </c>
      <c r="W39" s="2">
        <v>1687</v>
      </c>
      <c r="X39" s="2">
        <v>1776</v>
      </c>
      <c r="Y39" s="2">
        <v>1878</v>
      </c>
      <c r="Z39" s="2">
        <v>1979</v>
      </c>
      <c r="AA39" s="2">
        <v>2085</v>
      </c>
      <c r="AB39" s="2">
        <v>2155</v>
      </c>
      <c r="AC39" s="2">
        <v>2223</v>
      </c>
      <c r="AD39" s="2">
        <v>2348</v>
      </c>
      <c r="AE39" s="2">
        <v>2431</v>
      </c>
      <c r="AF39" s="2">
        <v>2531</v>
      </c>
      <c r="AG39" s="2">
        <v>2655</v>
      </c>
      <c r="AH39" s="2">
        <v>2762</v>
      </c>
      <c r="AI39" s="2">
        <v>2842</v>
      </c>
      <c r="AJ39" s="2">
        <v>2859</v>
      </c>
      <c r="AK39" s="2">
        <v>2894</v>
      </c>
      <c r="AL39" s="2">
        <v>2926</v>
      </c>
      <c r="AM39" s="2">
        <v>2961</v>
      </c>
      <c r="AN39" s="2">
        <v>2976</v>
      </c>
      <c r="AO39" s="2">
        <v>2984</v>
      </c>
      <c r="AP39" s="2">
        <v>3030</v>
      </c>
      <c r="AQ39" s="2">
        <v>3078</v>
      </c>
      <c r="AR39" s="2">
        <v>3120</v>
      </c>
      <c r="AS39" s="2">
        <v>3150</v>
      </c>
      <c r="AT39" s="2">
        <v>3186</v>
      </c>
      <c r="AU39" s="2">
        <v>3246</v>
      </c>
      <c r="AV39" s="2">
        <v>3299</v>
      </c>
      <c r="AW39" s="2">
        <v>3340</v>
      </c>
      <c r="AX39" s="2">
        <v>3377</v>
      </c>
      <c r="AY39" s="2">
        <v>3442</v>
      </c>
      <c r="AZ39" s="2">
        <v>3463</v>
      </c>
      <c r="BA39" s="2">
        <v>3477</v>
      </c>
      <c r="BB39" s="2">
        <v>3528</v>
      </c>
      <c r="BC39" s="2">
        <v>3549</v>
      </c>
      <c r="BD39" s="2">
        <v>3580</v>
      </c>
      <c r="BE39" s="2">
        <v>3589</v>
      </c>
      <c r="BF39" s="2">
        <v>3602</v>
      </c>
      <c r="BG39" s="2">
        <v>3629</v>
      </c>
      <c r="BH39" s="2">
        <v>3652</v>
      </c>
      <c r="BI39" s="2">
        <v>3657</v>
      </c>
      <c r="BJ39" s="2">
        <v>3691</v>
      </c>
      <c r="BK39" s="2">
        <v>3723</v>
      </c>
    </row>
    <row r="40" spans="1:63">
      <c r="A40" s="2" t="s">
        <v>20</v>
      </c>
      <c r="M40" s="2">
        <v>683</v>
      </c>
      <c r="N40" s="2">
        <v>2123</v>
      </c>
      <c r="O40" s="2">
        <v>2742</v>
      </c>
      <c r="P40" s="2">
        <v>2898</v>
      </c>
      <c r="Q40" s="2">
        <v>3533</v>
      </c>
      <c r="R40" s="2">
        <v>3390</v>
      </c>
      <c r="S40" s="2">
        <v>3189</v>
      </c>
      <c r="T40" s="2">
        <v>4182</v>
      </c>
      <c r="U40" s="2">
        <v>3470</v>
      </c>
      <c r="V40" s="2">
        <v>4544</v>
      </c>
      <c r="W40" s="2">
        <v>3292</v>
      </c>
      <c r="X40" s="2">
        <v>3671</v>
      </c>
      <c r="Y40" s="2">
        <v>3907</v>
      </c>
      <c r="Z40" s="2">
        <v>3622</v>
      </c>
      <c r="AA40" s="2">
        <v>4690</v>
      </c>
      <c r="AB40" s="2">
        <v>4906</v>
      </c>
      <c r="AC40" s="2">
        <v>5696</v>
      </c>
      <c r="AD40" s="2">
        <v>6570</v>
      </c>
      <c r="AE40" s="2">
        <v>5888</v>
      </c>
      <c r="AF40" s="2">
        <v>7569</v>
      </c>
      <c r="AG40" s="2">
        <v>6986</v>
      </c>
      <c r="AH40" s="2">
        <v>9294</v>
      </c>
      <c r="AI40" s="2">
        <v>7146</v>
      </c>
      <c r="AJ40" s="2">
        <v>4790</v>
      </c>
      <c r="AK40" s="2">
        <v>4216</v>
      </c>
      <c r="AL40" s="2">
        <v>3807</v>
      </c>
      <c r="AM40" s="2">
        <v>4027</v>
      </c>
      <c r="AN40" s="2">
        <v>3333</v>
      </c>
      <c r="AO40" s="2">
        <v>3811</v>
      </c>
      <c r="AP40" s="2">
        <v>4871</v>
      </c>
      <c r="AQ40" s="2">
        <v>5212</v>
      </c>
      <c r="AR40" s="2">
        <v>4781</v>
      </c>
      <c r="AS40" s="2">
        <v>3836</v>
      </c>
      <c r="AT40" s="2">
        <v>4420</v>
      </c>
      <c r="AU40" s="2">
        <v>4873</v>
      </c>
      <c r="AV40" s="2">
        <v>5630</v>
      </c>
      <c r="AW40" s="2">
        <v>4091</v>
      </c>
      <c r="AX40" s="2">
        <v>4296</v>
      </c>
      <c r="AY40" s="2">
        <v>4685</v>
      </c>
      <c r="AZ40" s="2">
        <v>4894</v>
      </c>
      <c r="BA40" s="2">
        <v>4061</v>
      </c>
      <c r="BB40" s="2">
        <v>5632</v>
      </c>
      <c r="BC40" s="2">
        <v>4608</v>
      </c>
      <c r="BD40" s="2">
        <v>4650</v>
      </c>
      <c r="BE40" s="2">
        <v>3451</v>
      </c>
      <c r="BF40" s="2">
        <v>3379</v>
      </c>
      <c r="BG40" s="2">
        <v>3494</v>
      </c>
      <c r="BH40" s="2">
        <v>2851</v>
      </c>
      <c r="BI40" s="2">
        <v>2326</v>
      </c>
      <c r="BJ40" s="2">
        <v>2793</v>
      </c>
      <c r="BK40" s="2">
        <v>2932</v>
      </c>
    </row>
    <row r="42" spans="1:63">
      <c r="A42" s="2" t="s">
        <v>163</v>
      </c>
      <c r="BK42" s="2">
        <v>534</v>
      </c>
    </row>
    <row r="43" spans="1:63">
      <c r="A43" s="2" t="s">
        <v>166</v>
      </c>
      <c r="BK43" s="2">
        <v>1111</v>
      </c>
    </row>
    <row r="44" spans="1:63">
      <c r="A44" s="2" t="s">
        <v>165</v>
      </c>
      <c r="BK44" s="2" t="s">
        <v>164</v>
      </c>
    </row>
    <row r="45" spans="1:63" ht="45">
      <c r="A45" s="2" t="s">
        <v>12</v>
      </c>
      <c r="H45" s="10" t="s">
        <v>65</v>
      </c>
      <c r="I45" s="10" t="s">
        <v>65</v>
      </c>
      <c r="J45" s="10" t="s">
        <v>65</v>
      </c>
      <c r="M45" s="10" t="s">
        <v>63</v>
      </c>
      <c r="N45" s="10" t="s">
        <v>64</v>
      </c>
      <c r="Q45" s="10" t="s">
        <v>66</v>
      </c>
      <c r="R45" s="10" t="s">
        <v>66</v>
      </c>
      <c r="AD45" s="10" t="s">
        <v>67</v>
      </c>
      <c r="AE45" s="10" t="s">
        <v>67</v>
      </c>
      <c r="AL45" s="10" t="s">
        <v>68</v>
      </c>
      <c r="AM45" s="10" t="s">
        <v>68</v>
      </c>
      <c r="AO45" s="10" t="s">
        <v>117</v>
      </c>
      <c r="AP45" s="10" t="s">
        <v>117</v>
      </c>
      <c r="AQ45" s="10" t="s">
        <v>117</v>
      </c>
      <c r="AU45" s="10" t="s">
        <v>128</v>
      </c>
      <c r="BA45" s="10" t="s">
        <v>117</v>
      </c>
      <c r="BB45" s="10" t="s">
        <v>117</v>
      </c>
      <c r="BJ45" s="10"/>
      <c r="BK45" s="10" t="s">
        <v>167</v>
      </c>
    </row>
    <row r="46" spans="1:63">
      <c r="A46" s="2" t="s">
        <v>11</v>
      </c>
      <c r="M46" s="14">
        <v>1000</v>
      </c>
      <c r="Q46" s="14">
        <v>500</v>
      </c>
      <c r="AD46" s="14">
        <v>500</v>
      </c>
      <c r="AL46" s="14">
        <v>500</v>
      </c>
      <c r="AP46" s="14"/>
      <c r="AQ46" s="14">
        <v>1600</v>
      </c>
      <c r="AU46" s="14">
        <v>500</v>
      </c>
      <c r="BJ46" s="14"/>
      <c r="BK46" s="14">
        <v>500</v>
      </c>
    </row>
    <row r="47" spans="1:63">
      <c r="A47" s="2" t="s">
        <v>14</v>
      </c>
      <c r="H47" s="2">
        <v>89490</v>
      </c>
      <c r="I47" s="2">
        <v>96166</v>
      </c>
      <c r="J47" s="2">
        <v>60666</v>
      </c>
      <c r="M47" s="2">
        <v>218370</v>
      </c>
      <c r="N47" s="2">
        <v>291222</v>
      </c>
      <c r="Q47" s="2">
        <v>9849</v>
      </c>
      <c r="R47" s="2">
        <v>44</v>
      </c>
      <c r="AD47" s="2">
        <v>40022</v>
      </c>
      <c r="AE47" s="2">
        <v>76064</v>
      </c>
      <c r="AL47" s="2">
        <v>94712</v>
      </c>
      <c r="AM47" s="2">
        <v>58370</v>
      </c>
      <c r="AQ47" s="2">
        <v>99847</v>
      </c>
      <c r="AU47" s="2">
        <v>21604</v>
      </c>
      <c r="BK47" s="20">
        <v>94831</v>
      </c>
    </row>
    <row r="48" spans="1:63">
      <c r="A48" s="2" t="s">
        <v>13</v>
      </c>
      <c r="H48" s="2">
        <v>196</v>
      </c>
      <c r="I48" s="2">
        <v>273</v>
      </c>
      <c r="J48" s="2">
        <v>13</v>
      </c>
      <c r="M48" s="2">
        <v>139</v>
      </c>
      <c r="N48" s="2">
        <v>184</v>
      </c>
      <c r="Q48" s="2">
        <v>51</v>
      </c>
      <c r="R48" s="2">
        <v>1</v>
      </c>
      <c r="AD48" s="2">
        <v>42</v>
      </c>
      <c r="AE48" s="2">
        <v>51</v>
      </c>
      <c r="AL48" s="2">
        <v>81</v>
      </c>
      <c r="AM48" s="2">
        <v>36</v>
      </c>
      <c r="AQ48" s="2">
        <v>5365</v>
      </c>
      <c r="AU48" s="2">
        <v>721</v>
      </c>
      <c r="BK48" s="18">
        <v>5.2999999999999999E-2</v>
      </c>
    </row>
    <row r="49" spans="1:64">
      <c r="A49" s="2" t="s">
        <v>168</v>
      </c>
      <c r="BK49" s="2">
        <v>5096</v>
      </c>
    </row>
    <row r="51" spans="1:64" s="8" customFormat="1" ht="18">
      <c r="A51" s="7" t="s">
        <v>3</v>
      </c>
    </row>
    <row r="52" spans="1:64">
      <c r="A52" s="2" t="s">
        <v>26</v>
      </c>
    </row>
    <row r="53" spans="1:64">
      <c r="A53" s="2" t="s">
        <v>28</v>
      </c>
      <c r="Q53" s="12">
        <v>0.47799999999999998</v>
      </c>
      <c r="R53" s="12">
        <v>0.47799999999999998</v>
      </c>
      <c r="S53" s="12">
        <v>0.44900000000000001</v>
      </c>
      <c r="T53" s="12">
        <v>0.46500000000000002</v>
      </c>
      <c r="U53" s="12">
        <v>0.49</v>
      </c>
      <c r="V53" s="12">
        <v>0.501</v>
      </c>
      <c r="W53" s="12">
        <v>0.46600000000000003</v>
      </c>
      <c r="X53" s="12">
        <v>0.5</v>
      </c>
      <c r="Y53" s="12">
        <v>0.45600000000000002</v>
      </c>
      <c r="Z53" s="12">
        <v>0.44800000000000001</v>
      </c>
      <c r="AA53" s="12">
        <v>0.42699999999999999</v>
      </c>
      <c r="AB53" s="12">
        <v>0.39400000000000002</v>
      </c>
      <c r="AC53" s="12">
        <v>0.36699999999999999</v>
      </c>
      <c r="AD53" s="12">
        <v>0.36299999999999999</v>
      </c>
      <c r="AE53" s="12">
        <v>0.377</v>
      </c>
      <c r="AF53" s="12">
        <v>0.42099999999999999</v>
      </c>
      <c r="AG53" s="12">
        <v>0.40699999999999997</v>
      </c>
      <c r="AH53" s="12">
        <v>0.42599999999999999</v>
      </c>
      <c r="AI53" s="12">
        <v>0.439</v>
      </c>
      <c r="AJ53" s="12">
        <v>0.35499999999999998</v>
      </c>
      <c r="AK53" s="12">
        <v>0.34300000000000003</v>
      </c>
      <c r="AL53" s="12">
        <v>0.373</v>
      </c>
      <c r="AM53" s="12">
        <v>0.34</v>
      </c>
      <c r="AN53" s="12">
        <v>0.41</v>
      </c>
      <c r="AO53" s="12">
        <v>0.40100000000000002</v>
      </c>
      <c r="AP53" s="18">
        <v>0.38900000000000001</v>
      </c>
      <c r="AQ53" s="18">
        <v>0.36099999999999999</v>
      </c>
      <c r="AR53" s="18">
        <v>0.376</v>
      </c>
      <c r="AS53" s="18">
        <v>0.379</v>
      </c>
      <c r="AT53" s="18">
        <v>0.38700000000000001</v>
      </c>
      <c r="AU53" s="18">
        <v>0.39300000000000002</v>
      </c>
      <c r="AV53" s="18">
        <v>0.36199999999999999</v>
      </c>
      <c r="AW53" s="18">
        <v>0.36099999999999999</v>
      </c>
      <c r="AX53" s="21">
        <v>0.39</v>
      </c>
      <c r="AY53" s="18">
        <v>0.379</v>
      </c>
      <c r="AZ53" s="18">
        <v>0.39</v>
      </c>
      <c r="BA53" s="18">
        <v>0.35399999999999998</v>
      </c>
      <c r="BB53" s="18">
        <v>0.34499999999999997</v>
      </c>
      <c r="BC53" s="18">
        <v>0.30199999999999999</v>
      </c>
      <c r="BD53" s="18">
        <v>0.33800000000000002</v>
      </c>
      <c r="BE53" s="18">
        <v>0.33900000000000002</v>
      </c>
      <c r="BF53" s="18">
        <v>0.33100000000000002</v>
      </c>
      <c r="BG53" s="21">
        <v>0.32</v>
      </c>
      <c r="BH53" s="18">
        <v>0.313</v>
      </c>
      <c r="BI53" s="2">
        <v>36.4</v>
      </c>
      <c r="BJ53" s="18">
        <v>0.39200000000000002</v>
      </c>
      <c r="BK53" s="18">
        <v>0.316</v>
      </c>
    </row>
    <row r="54" spans="1:64">
      <c r="A54" s="2" t="s">
        <v>62</v>
      </c>
      <c r="Q54" s="2">
        <v>1162</v>
      </c>
      <c r="R54" s="2">
        <v>1259</v>
      </c>
      <c r="S54" s="2">
        <v>1245</v>
      </c>
      <c r="T54" s="2">
        <v>1238</v>
      </c>
      <c r="U54" s="2">
        <v>1381</v>
      </c>
      <c r="V54" s="2">
        <v>1477</v>
      </c>
      <c r="W54" s="2">
        <v>2103</v>
      </c>
      <c r="X54" s="2">
        <v>2230</v>
      </c>
      <c r="Y54" s="2">
        <v>2309</v>
      </c>
      <c r="Z54" s="2">
        <v>2522</v>
      </c>
      <c r="AA54" s="2">
        <v>2492</v>
      </c>
      <c r="AB54" s="2">
        <v>2858</v>
      </c>
      <c r="AC54" s="2">
        <v>2817</v>
      </c>
      <c r="AD54" s="2">
        <v>2781</v>
      </c>
      <c r="AE54" s="2">
        <v>2760</v>
      </c>
      <c r="AF54" s="2">
        <v>2735</v>
      </c>
      <c r="AG54" s="2">
        <v>2715</v>
      </c>
      <c r="AH54" s="2">
        <v>2698</v>
      </c>
      <c r="AI54" s="2">
        <v>2684</v>
      </c>
      <c r="AJ54" s="2">
        <v>3457</v>
      </c>
      <c r="AK54" s="2">
        <v>3425</v>
      </c>
      <c r="AL54" s="2">
        <v>3657</v>
      </c>
      <c r="AM54" s="2">
        <v>3599</v>
      </c>
      <c r="AN54" s="2">
        <v>3584</v>
      </c>
      <c r="AO54" s="2">
        <v>3552</v>
      </c>
      <c r="AP54" s="2">
        <v>3496</v>
      </c>
      <c r="AQ54" s="2">
        <v>3478</v>
      </c>
      <c r="AR54" s="2">
        <v>3469</v>
      </c>
      <c r="AS54" s="2">
        <v>3440</v>
      </c>
      <c r="AT54" s="2">
        <v>3420</v>
      </c>
      <c r="AU54" s="2">
        <v>3400</v>
      </c>
      <c r="AV54" s="2">
        <v>3472</v>
      </c>
      <c r="AW54" s="2">
        <v>3456</v>
      </c>
      <c r="AX54" s="2">
        <v>3531</v>
      </c>
      <c r="AY54" s="2">
        <v>3520</v>
      </c>
      <c r="AZ54" s="2">
        <v>3559</v>
      </c>
      <c r="BA54" s="2">
        <v>3612</v>
      </c>
      <c r="BB54" s="2">
        <v>3591</v>
      </c>
      <c r="BC54" s="2">
        <v>3259</v>
      </c>
      <c r="BD54" s="2">
        <v>3243</v>
      </c>
      <c r="BE54" s="2">
        <v>3227</v>
      </c>
      <c r="BF54" s="2">
        <v>3206</v>
      </c>
      <c r="BG54" s="2">
        <v>3196</v>
      </c>
      <c r="BH54" s="2">
        <v>3164</v>
      </c>
      <c r="BI54" s="2">
        <v>3269</v>
      </c>
      <c r="BJ54" s="2">
        <v>3341</v>
      </c>
      <c r="BK54" s="2">
        <v>3369</v>
      </c>
    </row>
    <row r="56" spans="1:64" s="8" customFormat="1" ht="18">
      <c r="A56" s="7" t="s">
        <v>18</v>
      </c>
    </row>
    <row r="57" spans="1:64" ht="390.75">
      <c r="A57" s="2" t="s">
        <v>175</v>
      </c>
      <c r="O57" s="2" t="s">
        <v>69</v>
      </c>
      <c r="P57" s="10" t="s">
        <v>70</v>
      </c>
      <c r="Q57" s="10" t="s">
        <v>71</v>
      </c>
      <c r="R57" s="10" t="s">
        <v>73</v>
      </c>
      <c r="V57" s="15" t="s">
        <v>78</v>
      </c>
      <c r="Y57" s="10" t="s">
        <v>80</v>
      </c>
      <c r="AB57" s="10" t="s">
        <v>92</v>
      </c>
      <c r="AD57" s="10" t="s">
        <v>111</v>
      </c>
      <c r="AG57" s="10" t="s">
        <v>88</v>
      </c>
      <c r="AK57" s="10" t="s">
        <v>110</v>
      </c>
      <c r="AL57" s="10" t="s">
        <v>91</v>
      </c>
      <c r="AN57" s="10" t="s">
        <v>109</v>
      </c>
      <c r="AO57" s="10" t="s">
        <v>108</v>
      </c>
      <c r="AP57" s="10" t="s">
        <v>118</v>
      </c>
      <c r="AQ57" s="10" t="s">
        <v>120</v>
      </c>
      <c r="AS57" s="15" t="s">
        <v>119</v>
      </c>
      <c r="AU57" s="10" t="s">
        <v>130</v>
      </c>
      <c r="AV57" s="10" t="s">
        <v>135</v>
      </c>
      <c r="AW57" s="10" t="s">
        <v>143</v>
      </c>
      <c r="AX57" s="10" t="s">
        <v>140</v>
      </c>
      <c r="AY57" s="10" t="s">
        <v>144</v>
      </c>
      <c r="AZ57" s="10" t="s">
        <v>152</v>
      </c>
      <c r="BD57" s="10" t="s">
        <v>155</v>
      </c>
      <c r="BE57" s="10" t="s">
        <v>154</v>
      </c>
      <c r="BG57" s="10"/>
      <c r="BH57" s="10" t="s">
        <v>172</v>
      </c>
      <c r="BK57" s="10" t="s">
        <v>169</v>
      </c>
    </row>
    <row r="60" spans="1:64" s="8" customFormat="1" ht="18">
      <c r="A60" s="7" t="s">
        <v>31</v>
      </c>
    </row>
    <row r="61" spans="1:64" ht="408.95" customHeight="1">
      <c r="A61" s="2" t="s">
        <v>22</v>
      </c>
      <c r="K61" s="10" t="s">
        <v>95</v>
      </c>
      <c r="L61" s="10" t="s">
        <v>94</v>
      </c>
      <c r="M61" s="10" t="s">
        <v>93</v>
      </c>
      <c r="N61" s="10" t="s">
        <v>96</v>
      </c>
      <c r="O61" s="10" t="s">
        <v>97</v>
      </c>
      <c r="P61" s="10" t="s">
        <v>98</v>
      </c>
      <c r="Q61" s="10" t="s">
        <v>72</v>
      </c>
      <c r="R61" s="10" t="s">
        <v>74</v>
      </c>
      <c r="S61" s="16" t="s">
        <v>99</v>
      </c>
      <c r="T61" s="10" t="s">
        <v>75</v>
      </c>
      <c r="U61" s="10" t="s">
        <v>76</v>
      </c>
      <c r="V61" s="10" t="s">
        <v>77</v>
      </c>
      <c r="W61" s="10" t="s">
        <v>100</v>
      </c>
      <c r="X61" s="10" t="s">
        <v>101</v>
      </c>
      <c r="Y61" s="10" t="s">
        <v>79</v>
      </c>
      <c r="Z61" s="10" t="s">
        <v>81</v>
      </c>
      <c r="AA61" s="10" t="s">
        <v>82</v>
      </c>
      <c r="AB61" s="10" t="s">
        <v>83</v>
      </c>
      <c r="AC61" s="10" t="s">
        <v>86</v>
      </c>
      <c r="AD61" s="10" t="s">
        <v>102</v>
      </c>
      <c r="AE61" s="10" t="s">
        <v>84</v>
      </c>
      <c r="AF61" s="10" t="s">
        <v>85</v>
      </c>
      <c r="AG61" s="10" t="s">
        <v>87</v>
      </c>
      <c r="AH61" s="10" t="s">
        <v>89</v>
      </c>
      <c r="AI61" s="10" t="s">
        <v>103</v>
      </c>
      <c r="AJ61" s="10" t="s">
        <v>104</v>
      </c>
      <c r="AK61" s="10" t="s">
        <v>90</v>
      </c>
      <c r="AL61" s="10" t="s">
        <v>105</v>
      </c>
      <c r="AM61" s="10" t="s">
        <v>106</v>
      </c>
      <c r="AN61" s="10" t="s">
        <v>107</v>
      </c>
      <c r="AO61" s="10" t="s">
        <v>122</v>
      </c>
      <c r="AP61" s="10" t="s">
        <v>124</v>
      </c>
      <c r="AQ61" s="10" t="s">
        <v>123</v>
      </c>
      <c r="AR61" s="10" t="s">
        <v>121</v>
      </c>
      <c r="AS61" s="10" t="s">
        <v>129</v>
      </c>
      <c r="AT61" s="10" t="s">
        <v>133</v>
      </c>
      <c r="AU61" s="10" t="s">
        <v>132</v>
      </c>
      <c r="AV61" s="10" t="s">
        <v>134</v>
      </c>
      <c r="AW61" s="10" t="s">
        <v>139</v>
      </c>
      <c r="AX61" s="10" t="s">
        <v>141</v>
      </c>
      <c r="AY61" s="10" t="s">
        <v>142</v>
      </c>
      <c r="AZ61" s="10" t="s">
        <v>149</v>
      </c>
      <c r="BA61" s="22" t="s">
        <v>150</v>
      </c>
      <c r="BB61" s="10" t="s">
        <v>151</v>
      </c>
      <c r="BC61" s="10" t="s">
        <v>156</v>
      </c>
      <c r="BD61" s="10" t="s">
        <v>157</v>
      </c>
      <c r="BE61" s="10" t="s">
        <v>158</v>
      </c>
      <c r="BF61" s="10" t="s">
        <v>170</v>
      </c>
      <c r="BG61" s="10" t="s">
        <v>171</v>
      </c>
      <c r="BH61" s="10" t="s">
        <v>173</v>
      </c>
      <c r="BI61" s="10" t="s">
        <v>177</v>
      </c>
      <c r="BJ61" s="10" t="s">
        <v>174</v>
      </c>
      <c r="BK61" s="10" t="s">
        <v>176</v>
      </c>
      <c r="BL61" s="10" t="s">
        <v>178</v>
      </c>
    </row>
    <row r="62" spans="1:64">
      <c r="AT62" s="10"/>
    </row>
    <row r="63" spans="1:64">
      <c r="AZ63" s="2" t="s">
        <v>131</v>
      </c>
    </row>
  </sheetData>
  <hyperlinks>
    <hyperlink ref="V57" r:id="rId1" xr:uid="{70495237-3506-D949-8653-0D4212A2B652}"/>
    <hyperlink ref="AS57" r:id="rId2" xr:uid="{DE6192CC-EE51-C34F-B3F4-89552E89FDA5}"/>
  </hyperlinks>
  <pageMargins left="0.7" right="0.7" top="0.75" bottom="0.75" header="0.3" footer="0.3"/>
  <pageSetup paperSize="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Joan Hall STCPC5</cp:lastModifiedBy>
  <cp:lastPrinted>2024-09-17T08:21:52Z</cp:lastPrinted>
  <dcterms:created xsi:type="dcterms:W3CDTF">2022-10-24T13:25:48Z</dcterms:created>
  <dcterms:modified xsi:type="dcterms:W3CDTF">2024-09-17T08:22:45Z</dcterms:modified>
</cp:coreProperties>
</file>